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K:\PROJECTS\EPA\OIL AND GAS TOOL\Subpart W Analysis 2020 Tool\2020 Subpart W Analysis\Ready for QA\"/>
    </mc:Choice>
  </mc:AlternateContent>
  <xr:revisionPtr revIDLastSave="0" documentId="13_ncr:1_{E657BF05-E967-4E43-A5CE-BF6777648C92}" xr6:coauthVersionLast="47" xr6:coauthVersionMax="47" xr10:uidLastSave="{00000000-0000-0000-0000-000000000000}"/>
  <bookViews>
    <workbookView xWindow="28680" yWindow="330" windowWidth="25440" windowHeight="15990" tabRatio="815" xr2:uid="{00000000-000D-0000-FFFF-FFFF00000000}"/>
  </bookViews>
  <sheets>
    <sheet name="EF_W_ASSOCIATED_NG_UNITS" sheetId="1" r:id="rId1"/>
    <sheet name="Facility Well Counts" sheetId="2" r:id="rId2"/>
    <sheet name="Proposed County Factors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70" i="2" l="1"/>
  <c r="F470" i="2"/>
  <c r="E470" i="2"/>
  <c r="D470" i="2"/>
  <c r="W3" i="1" l="1"/>
  <c r="AB3" i="1"/>
  <c r="AD3" i="1"/>
  <c r="AC3" i="1"/>
  <c r="AE3" i="1" l="1"/>
  <c r="AB4" i="1"/>
  <c r="AC4" i="1"/>
  <c r="AD4" i="1"/>
  <c r="AB5" i="1"/>
  <c r="AC5" i="1"/>
  <c r="AD5" i="1"/>
  <c r="AB6" i="1"/>
  <c r="AC6" i="1"/>
  <c r="AD6" i="1"/>
  <c r="AB7" i="1"/>
  <c r="AC7" i="1"/>
  <c r="AD7" i="1"/>
  <c r="AB8" i="1"/>
  <c r="AC8" i="1"/>
  <c r="AD8" i="1"/>
  <c r="AB9" i="1"/>
  <c r="AC9" i="1"/>
  <c r="AD9" i="1"/>
  <c r="AB10" i="1"/>
  <c r="AC10" i="1"/>
  <c r="AD10" i="1"/>
  <c r="AB11" i="1"/>
  <c r="AC11" i="1"/>
  <c r="AD11" i="1"/>
  <c r="AB12" i="1"/>
  <c r="AC12" i="1"/>
  <c r="AD12" i="1"/>
  <c r="AB13" i="1"/>
  <c r="AC13" i="1"/>
  <c r="AD13" i="1"/>
  <c r="AB14" i="1"/>
  <c r="AC14" i="1"/>
  <c r="AD14" i="1"/>
  <c r="AB15" i="1"/>
  <c r="AC15" i="1"/>
  <c r="AD15" i="1"/>
  <c r="AB16" i="1"/>
  <c r="AC16" i="1"/>
  <c r="AD16" i="1"/>
  <c r="AB17" i="1"/>
  <c r="AC17" i="1"/>
  <c r="AD17" i="1"/>
  <c r="AD2" i="1"/>
  <c r="AC2" i="1"/>
  <c r="AB2" i="1"/>
  <c r="X3" i="1"/>
  <c r="Y3" i="1"/>
  <c r="X4" i="1"/>
  <c r="Y4" i="1"/>
  <c r="X5" i="1"/>
  <c r="Y5" i="1"/>
  <c r="X6" i="1"/>
  <c r="Y6" i="1"/>
  <c r="X7" i="1"/>
  <c r="Y7" i="1"/>
  <c r="X8" i="1"/>
  <c r="Y8" i="1"/>
  <c r="X9" i="1"/>
  <c r="Y9" i="1"/>
  <c r="X10" i="1"/>
  <c r="Y10" i="1"/>
  <c r="X11" i="1"/>
  <c r="Y11" i="1"/>
  <c r="X12" i="1"/>
  <c r="Y12" i="1"/>
  <c r="X13" i="1"/>
  <c r="Y13" i="1"/>
  <c r="X14" i="1"/>
  <c r="Y14" i="1"/>
  <c r="X15" i="1"/>
  <c r="Y15" i="1"/>
  <c r="X16" i="1"/>
  <c r="Y16" i="1"/>
  <c r="X17" i="1"/>
  <c r="Y17" i="1"/>
  <c r="X18" i="1"/>
  <c r="Y18" i="1"/>
  <c r="X19" i="1"/>
  <c r="Y19" i="1"/>
  <c r="X20" i="1"/>
  <c r="Y20" i="1"/>
  <c r="X21" i="1"/>
  <c r="Y21" i="1"/>
  <c r="X22" i="1"/>
  <c r="Y22" i="1"/>
  <c r="X23" i="1"/>
  <c r="Y23" i="1"/>
  <c r="X24" i="1"/>
  <c r="Y24" i="1"/>
  <c r="X25" i="1"/>
  <c r="Y25" i="1"/>
  <c r="X26" i="1"/>
  <c r="Y26" i="1"/>
  <c r="X27" i="1"/>
  <c r="Y27" i="1"/>
  <c r="X28" i="1"/>
  <c r="Y28" i="1"/>
  <c r="X29" i="1"/>
  <c r="Y29" i="1"/>
  <c r="X30" i="1"/>
  <c r="Y30" i="1"/>
  <c r="X31" i="1"/>
  <c r="Y31" i="1"/>
  <c r="X32" i="1"/>
  <c r="Y32" i="1"/>
  <c r="X33" i="1"/>
  <c r="Y33" i="1"/>
  <c r="X34" i="1"/>
  <c r="Y34" i="1"/>
  <c r="X35" i="1"/>
  <c r="Y35" i="1"/>
  <c r="X36" i="1"/>
  <c r="Y36" i="1"/>
  <c r="X37" i="1"/>
  <c r="Y37" i="1"/>
  <c r="X38" i="1"/>
  <c r="Y38" i="1"/>
  <c r="X39" i="1"/>
  <c r="Y39" i="1"/>
  <c r="X40" i="1"/>
  <c r="Y40" i="1"/>
  <c r="X41" i="1"/>
  <c r="Y41" i="1"/>
  <c r="X42" i="1"/>
  <c r="Y42" i="1"/>
  <c r="X43" i="1"/>
  <c r="Y43" i="1"/>
  <c r="X44" i="1"/>
  <c r="Y44" i="1"/>
  <c r="X45" i="1"/>
  <c r="Y45" i="1"/>
  <c r="X46" i="1"/>
  <c r="Y46" i="1"/>
  <c r="X47" i="1"/>
  <c r="Y47" i="1"/>
  <c r="X48" i="1"/>
  <c r="Y48" i="1"/>
  <c r="X49" i="1"/>
  <c r="Y49" i="1"/>
  <c r="X50" i="1"/>
  <c r="Y50" i="1"/>
  <c r="X51" i="1"/>
  <c r="Y51" i="1"/>
  <c r="X52" i="1"/>
  <c r="Y52" i="1"/>
  <c r="X53" i="1"/>
  <c r="Y53" i="1"/>
  <c r="X54" i="1"/>
  <c r="Y54" i="1"/>
  <c r="X55" i="1"/>
  <c r="Y55" i="1"/>
  <c r="X56" i="1"/>
  <c r="Y56" i="1"/>
  <c r="X57" i="1"/>
  <c r="Y57" i="1"/>
  <c r="X58" i="1"/>
  <c r="Y58" i="1"/>
  <c r="X59" i="1"/>
  <c r="Y59" i="1"/>
  <c r="X60" i="1"/>
  <c r="Y60" i="1"/>
  <c r="X61" i="1"/>
  <c r="Y61" i="1"/>
  <c r="X62" i="1"/>
  <c r="Y62" i="1"/>
  <c r="X63" i="1"/>
  <c r="Y63" i="1"/>
  <c r="X64" i="1"/>
  <c r="Y64" i="1"/>
  <c r="X65" i="1"/>
  <c r="Y65" i="1"/>
  <c r="X66" i="1"/>
  <c r="Y66" i="1"/>
  <c r="X67" i="1"/>
  <c r="Y67" i="1"/>
  <c r="X68" i="1"/>
  <c r="Y68" i="1"/>
  <c r="X69" i="1"/>
  <c r="Y69" i="1"/>
  <c r="X70" i="1"/>
  <c r="Y70" i="1"/>
  <c r="X71" i="1"/>
  <c r="Y71" i="1"/>
  <c r="X72" i="1"/>
  <c r="Y72" i="1"/>
  <c r="X73" i="1"/>
  <c r="Y73" i="1"/>
  <c r="X74" i="1"/>
  <c r="Y74" i="1"/>
  <c r="X75" i="1"/>
  <c r="Y75" i="1"/>
  <c r="X76" i="1"/>
  <c r="Y76" i="1"/>
  <c r="X77" i="1"/>
  <c r="Y77" i="1"/>
  <c r="X78" i="1"/>
  <c r="Y78" i="1"/>
  <c r="X79" i="1"/>
  <c r="Y79" i="1"/>
  <c r="X80" i="1"/>
  <c r="Y80" i="1"/>
  <c r="X81" i="1"/>
  <c r="Y81" i="1"/>
  <c r="X82" i="1"/>
  <c r="Y82" i="1"/>
  <c r="X83" i="1"/>
  <c r="Y83" i="1"/>
  <c r="X84" i="1"/>
  <c r="Y84" i="1"/>
  <c r="X85" i="1"/>
  <c r="Y85" i="1"/>
  <c r="X86" i="1"/>
  <c r="Y86" i="1"/>
  <c r="X87" i="1"/>
  <c r="Y87" i="1"/>
  <c r="X88" i="1"/>
  <c r="Y88" i="1"/>
  <c r="X89" i="1"/>
  <c r="Y89" i="1"/>
  <c r="X90" i="1"/>
  <c r="Y90" i="1"/>
  <c r="X91" i="1"/>
  <c r="Y91" i="1"/>
  <c r="X92" i="1"/>
  <c r="Y92" i="1"/>
  <c r="X93" i="1"/>
  <c r="Y93" i="1"/>
  <c r="X94" i="1"/>
  <c r="Y94" i="1"/>
  <c r="X95" i="1"/>
  <c r="Y95" i="1"/>
  <c r="X96" i="1"/>
  <c r="Y96" i="1"/>
  <c r="X97" i="1"/>
  <c r="Y97" i="1"/>
  <c r="X98" i="1"/>
  <c r="Y98" i="1"/>
  <c r="X99" i="1"/>
  <c r="Y99" i="1"/>
  <c r="X100" i="1"/>
  <c r="Y100" i="1"/>
  <c r="X101" i="1"/>
  <c r="Y101" i="1"/>
  <c r="X102" i="1"/>
  <c r="Y102" i="1"/>
  <c r="X103" i="1"/>
  <c r="Y103" i="1"/>
  <c r="X104" i="1"/>
  <c r="Y104" i="1"/>
  <c r="X105" i="1"/>
  <c r="Y105" i="1"/>
  <c r="X106" i="1"/>
  <c r="Y106" i="1"/>
  <c r="X107" i="1"/>
  <c r="Y107" i="1"/>
  <c r="X108" i="1"/>
  <c r="Y108" i="1"/>
  <c r="X109" i="1"/>
  <c r="Y109" i="1"/>
  <c r="X110" i="1"/>
  <c r="Y110" i="1"/>
  <c r="X111" i="1"/>
  <c r="Y111" i="1"/>
  <c r="X112" i="1"/>
  <c r="Y112" i="1"/>
  <c r="X113" i="1"/>
  <c r="Y113" i="1"/>
  <c r="X114" i="1"/>
  <c r="Y114" i="1"/>
  <c r="X115" i="1"/>
  <c r="Y115" i="1"/>
  <c r="X116" i="1"/>
  <c r="Y116" i="1"/>
  <c r="X117" i="1"/>
  <c r="Y117" i="1"/>
  <c r="X118" i="1"/>
  <c r="Y118" i="1"/>
  <c r="X119" i="1"/>
  <c r="Y119" i="1"/>
  <c r="X120" i="1"/>
  <c r="Y120" i="1"/>
  <c r="X121" i="1"/>
  <c r="Y121" i="1"/>
  <c r="X122" i="1"/>
  <c r="Y122" i="1"/>
  <c r="X123" i="1"/>
  <c r="Y123" i="1"/>
  <c r="X124" i="1"/>
  <c r="Y124" i="1"/>
  <c r="X125" i="1"/>
  <c r="Y125" i="1"/>
  <c r="X126" i="1"/>
  <c r="Y126" i="1"/>
  <c r="X127" i="1"/>
  <c r="Y127" i="1"/>
  <c r="X128" i="1"/>
  <c r="Y128" i="1"/>
  <c r="X129" i="1"/>
  <c r="Y129" i="1"/>
  <c r="X130" i="1"/>
  <c r="Y130" i="1"/>
  <c r="X131" i="1"/>
  <c r="Y131" i="1"/>
  <c r="X132" i="1"/>
  <c r="Y132" i="1"/>
  <c r="X133" i="1"/>
  <c r="Y133" i="1"/>
  <c r="X134" i="1"/>
  <c r="Y134" i="1"/>
  <c r="X135" i="1"/>
  <c r="Y135" i="1"/>
  <c r="X136" i="1"/>
  <c r="Y136" i="1"/>
  <c r="X137" i="1"/>
  <c r="Y137" i="1"/>
  <c r="X138" i="1"/>
  <c r="Y138" i="1"/>
  <c r="X139" i="1"/>
  <c r="Y139" i="1"/>
  <c r="X140" i="1"/>
  <c r="Y140" i="1"/>
  <c r="X141" i="1"/>
  <c r="Y141" i="1"/>
  <c r="X142" i="1"/>
  <c r="Y142" i="1"/>
  <c r="X143" i="1"/>
  <c r="Y143" i="1"/>
  <c r="X144" i="1"/>
  <c r="Y144" i="1"/>
  <c r="X145" i="1"/>
  <c r="Y145" i="1"/>
  <c r="X146" i="1"/>
  <c r="Y146" i="1"/>
  <c r="X147" i="1"/>
  <c r="Y147" i="1"/>
  <c r="X148" i="1"/>
  <c r="Y148" i="1"/>
  <c r="X149" i="1"/>
  <c r="Y149" i="1"/>
  <c r="X150" i="1"/>
  <c r="Y150" i="1"/>
  <c r="X151" i="1"/>
  <c r="Y151" i="1"/>
  <c r="X152" i="1"/>
  <c r="Y152" i="1"/>
  <c r="X153" i="1"/>
  <c r="Y153" i="1"/>
  <c r="X154" i="1"/>
  <c r="Y154" i="1"/>
  <c r="X155" i="1"/>
  <c r="Y155" i="1"/>
  <c r="X156" i="1"/>
  <c r="Y156" i="1"/>
  <c r="Y2" i="1"/>
  <c r="X2" i="1"/>
  <c r="W2" i="1"/>
  <c r="V3" i="1"/>
  <c r="V4" i="1"/>
  <c r="W4" i="1"/>
  <c r="V5" i="1"/>
  <c r="W5" i="1"/>
  <c r="V6" i="1"/>
  <c r="W6" i="1"/>
  <c r="V7" i="1"/>
  <c r="W7" i="1"/>
  <c r="V8" i="1"/>
  <c r="W8" i="1"/>
  <c r="V9" i="1"/>
  <c r="W9" i="1"/>
  <c r="V10" i="1"/>
  <c r="W10" i="1"/>
  <c r="V11" i="1"/>
  <c r="W11" i="1"/>
  <c r="V12" i="1"/>
  <c r="W12" i="1"/>
  <c r="V13" i="1"/>
  <c r="W13" i="1"/>
  <c r="V14" i="1"/>
  <c r="W14" i="1"/>
  <c r="V15" i="1"/>
  <c r="W15" i="1"/>
  <c r="V16" i="1"/>
  <c r="W16" i="1"/>
  <c r="V17" i="1"/>
  <c r="W17" i="1"/>
  <c r="V18" i="1"/>
  <c r="W18" i="1"/>
  <c r="V19" i="1"/>
  <c r="W19" i="1"/>
  <c r="V20" i="1"/>
  <c r="W20" i="1"/>
  <c r="V21" i="1"/>
  <c r="W21" i="1"/>
  <c r="V22" i="1"/>
  <c r="W22" i="1"/>
  <c r="V23" i="1"/>
  <c r="W23" i="1"/>
  <c r="V24" i="1"/>
  <c r="W24" i="1"/>
  <c r="V25" i="1"/>
  <c r="W25" i="1"/>
  <c r="V26" i="1"/>
  <c r="W26" i="1"/>
  <c r="V27" i="1"/>
  <c r="W27" i="1"/>
  <c r="V28" i="1"/>
  <c r="W28" i="1"/>
  <c r="V29" i="1"/>
  <c r="W29" i="1"/>
  <c r="V30" i="1"/>
  <c r="W30" i="1"/>
  <c r="V31" i="1"/>
  <c r="W31" i="1"/>
  <c r="V32" i="1"/>
  <c r="W32" i="1"/>
  <c r="V33" i="1"/>
  <c r="W33" i="1"/>
  <c r="V34" i="1"/>
  <c r="W34" i="1"/>
  <c r="V35" i="1"/>
  <c r="W35" i="1"/>
  <c r="V36" i="1"/>
  <c r="W36" i="1"/>
  <c r="V37" i="1"/>
  <c r="W37" i="1"/>
  <c r="V38" i="1"/>
  <c r="W38" i="1"/>
  <c r="V39" i="1"/>
  <c r="W39" i="1"/>
  <c r="V40" i="1"/>
  <c r="W40" i="1"/>
  <c r="V41" i="1"/>
  <c r="W41" i="1"/>
  <c r="V42" i="1"/>
  <c r="W42" i="1"/>
  <c r="V43" i="1"/>
  <c r="W43" i="1"/>
  <c r="V44" i="1"/>
  <c r="W44" i="1"/>
  <c r="V45" i="1"/>
  <c r="W45" i="1"/>
  <c r="V46" i="1"/>
  <c r="W46" i="1"/>
  <c r="V47" i="1"/>
  <c r="W47" i="1"/>
  <c r="V48" i="1"/>
  <c r="W48" i="1"/>
  <c r="V49" i="1"/>
  <c r="W49" i="1"/>
  <c r="V50" i="1"/>
  <c r="W50" i="1"/>
  <c r="V51" i="1"/>
  <c r="W51" i="1"/>
  <c r="V52" i="1"/>
  <c r="W52" i="1"/>
  <c r="V53" i="1"/>
  <c r="W53" i="1"/>
  <c r="V54" i="1"/>
  <c r="W54" i="1"/>
  <c r="V55" i="1"/>
  <c r="W55" i="1"/>
  <c r="V56" i="1"/>
  <c r="W56" i="1"/>
  <c r="V57" i="1"/>
  <c r="W57" i="1"/>
  <c r="V58" i="1"/>
  <c r="W58" i="1"/>
  <c r="V59" i="1"/>
  <c r="W59" i="1"/>
  <c r="V60" i="1"/>
  <c r="W60" i="1"/>
  <c r="V61" i="1"/>
  <c r="W61" i="1"/>
  <c r="V62" i="1"/>
  <c r="W62" i="1"/>
  <c r="V63" i="1"/>
  <c r="W63" i="1"/>
  <c r="V64" i="1"/>
  <c r="W64" i="1"/>
  <c r="V65" i="1"/>
  <c r="W65" i="1"/>
  <c r="V66" i="1"/>
  <c r="W66" i="1"/>
  <c r="V67" i="1"/>
  <c r="W67" i="1"/>
  <c r="V68" i="1"/>
  <c r="W68" i="1"/>
  <c r="V69" i="1"/>
  <c r="W69" i="1"/>
  <c r="V70" i="1"/>
  <c r="W70" i="1"/>
  <c r="V71" i="1"/>
  <c r="W71" i="1"/>
  <c r="V72" i="1"/>
  <c r="W72" i="1"/>
  <c r="V73" i="1"/>
  <c r="W73" i="1"/>
  <c r="V74" i="1"/>
  <c r="W74" i="1"/>
  <c r="V75" i="1"/>
  <c r="W75" i="1"/>
  <c r="V76" i="1"/>
  <c r="W76" i="1"/>
  <c r="V77" i="1"/>
  <c r="W77" i="1"/>
  <c r="V78" i="1"/>
  <c r="W78" i="1"/>
  <c r="V79" i="1"/>
  <c r="W79" i="1"/>
  <c r="V80" i="1"/>
  <c r="W80" i="1"/>
  <c r="V81" i="1"/>
  <c r="W81" i="1"/>
  <c r="V82" i="1"/>
  <c r="W82" i="1"/>
  <c r="V83" i="1"/>
  <c r="W83" i="1"/>
  <c r="V84" i="1"/>
  <c r="W84" i="1"/>
  <c r="V85" i="1"/>
  <c r="W85" i="1"/>
  <c r="V86" i="1"/>
  <c r="W86" i="1"/>
  <c r="V87" i="1"/>
  <c r="W87" i="1"/>
  <c r="V88" i="1"/>
  <c r="W88" i="1"/>
  <c r="V89" i="1"/>
  <c r="W89" i="1"/>
  <c r="V90" i="1"/>
  <c r="W90" i="1"/>
  <c r="V91" i="1"/>
  <c r="W91" i="1"/>
  <c r="V92" i="1"/>
  <c r="W92" i="1"/>
  <c r="V93" i="1"/>
  <c r="W93" i="1"/>
  <c r="V94" i="1"/>
  <c r="W94" i="1"/>
  <c r="V95" i="1"/>
  <c r="W95" i="1"/>
  <c r="V96" i="1"/>
  <c r="W96" i="1"/>
  <c r="V97" i="1"/>
  <c r="W97" i="1"/>
  <c r="V98" i="1"/>
  <c r="W98" i="1"/>
  <c r="V99" i="1"/>
  <c r="W99" i="1"/>
  <c r="V100" i="1"/>
  <c r="W100" i="1"/>
  <c r="V101" i="1"/>
  <c r="W101" i="1"/>
  <c r="V102" i="1"/>
  <c r="W102" i="1"/>
  <c r="V103" i="1"/>
  <c r="W103" i="1"/>
  <c r="V104" i="1"/>
  <c r="W104" i="1"/>
  <c r="V105" i="1"/>
  <c r="W105" i="1"/>
  <c r="V106" i="1"/>
  <c r="W106" i="1"/>
  <c r="V107" i="1"/>
  <c r="W107" i="1"/>
  <c r="V108" i="1"/>
  <c r="W108" i="1"/>
  <c r="V109" i="1"/>
  <c r="W109" i="1"/>
  <c r="V110" i="1"/>
  <c r="W110" i="1"/>
  <c r="V111" i="1"/>
  <c r="W111" i="1"/>
  <c r="V112" i="1"/>
  <c r="W112" i="1"/>
  <c r="V113" i="1"/>
  <c r="W113" i="1"/>
  <c r="V114" i="1"/>
  <c r="W114" i="1"/>
  <c r="V115" i="1"/>
  <c r="W115" i="1"/>
  <c r="V116" i="1"/>
  <c r="W116" i="1"/>
  <c r="V117" i="1"/>
  <c r="W117" i="1"/>
  <c r="V118" i="1"/>
  <c r="W118" i="1"/>
  <c r="V119" i="1"/>
  <c r="W119" i="1"/>
  <c r="V120" i="1"/>
  <c r="W120" i="1"/>
  <c r="V121" i="1"/>
  <c r="W121" i="1"/>
  <c r="V122" i="1"/>
  <c r="W122" i="1"/>
  <c r="V123" i="1"/>
  <c r="W123" i="1"/>
  <c r="V124" i="1"/>
  <c r="W124" i="1"/>
  <c r="V125" i="1"/>
  <c r="W125" i="1"/>
  <c r="V126" i="1"/>
  <c r="W126" i="1"/>
  <c r="V127" i="1"/>
  <c r="W127" i="1"/>
  <c r="V128" i="1"/>
  <c r="W128" i="1"/>
  <c r="V129" i="1"/>
  <c r="W129" i="1"/>
  <c r="V130" i="1"/>
  <c r="W130" i="1"/>
  <c r="V131" i="1"/>
  <c r="W131" i="1"/>
  <c r="V132" i="1"/>
  <c r="W132" i="1"/>
  <c r="V133" i="1"/>
  <c r="W133" i="1"/>
  <c r="V134" i="1"/>
  <c r="W134" i="1"/>
  <c r="V135" i="1"/>
  <c r="W135" i="1"/>
  <c r="V136" i="1"/>
  <c r="W136" i="1"/>
  <c r="V137" i="1"/>
  <c r="W137" i="1"/>
  <c r="V138" i="1"/>
  <c r="W138" i="1"/>
  <c r="V139" i="1"/>
  <c r="W139" i="1"/>
  <c r="V140" i="1"/>
  <c r="W140" i="1"/>
  <c r="V141" i="1"/>
  <c r="W141" i="1"/>
  <c r="V142" i="1"/>
  <c r="W142" i="1"/>
  <c r="V143" i="1"/>
  <c r="W143" i="1"/>
  <c r="V144" i="1"/>
  <c r="W144" i="1"/>
  <c r="V145" i="1"/>
  <c r="W145" i="1"/>
  <c r="V146" i="1"/>
  <c r="W146" i="1"/>
  <c r="V147" i="1"/>
  <c r="W147" i="1"/>
  <c r="V148" i="1"/>
  <c r="W148" i="1"/>
  <c r="V149" i="1"/>
  <c r="W149" i="1"/>
  <c r="V150" i="1"/>
  <c r="W150" i="1"/>
  <c r="V151" i="1"/>
  <c r="W151" i="1"/>
  <c r="V152" i="1"/>
  <c r="W152" i="1"/>
  <c r="V153" i="1"/>
  <c r="W153" i="1"/>
  <c r="V154" i="1"/>
  <c r="W154" i="1"/>
  <c r="V155" i="1"/>
  <c r="W155" i="1"/>
  <c r="V156" i="1"/>
  <c r="W156" i="1"/>
  <c r="V2" i="1"/>
  <c r="AE13" i="1" l="1"/>
  <c r="AE5" i="1"/>
  <c r="AE11" i="1"/>
  <c r="G1115" i="3"/>
  <c r="AE14" i="1"/>
  <c r="AE6" i="1"/>
  <c r="AE16" i="1"/>
  <c r="AE8" i="1"/>
  <c r="AE10" i="1"/>
  <c r="AE12" i="1"/>
  <c r="AE4" i="1"/>
  <c r="AE17" i="1"/>
  <c r="AE9" i="1"/>
  <c r="AE15" i="1"/>
  <c r="AE7" i="1"/>
  <c r="AE2" i="1"/>
  <c r="G2" i="3" s="1"/>
  <c r="AC18" i="1"/>
  <c r="AD18" i="1"/>
  <c r="AB18" i="1"/>
  <c r="G19" i="3" l="1"/>
  <c r="G27" i="3"/>
  <c r="G51" i="3"/>
  <c r="G67" i="3"/>
  <c r="G387" i="3"/>
  <c r="G28" i="3"/>
  <c r="G44" i="3"/>
  <c r="G52" i="3"/>
  <c r="G21" i="3"/>
  <c r="G45" i="3"/>
  <c r="G22" i="3"/>
  <c r="G54" i="3"/>
  <c r="G47" i="3"/>
  <c r="G367" i="3"/>
  <c r="G25" i="3"/>
  <c r="G337" i="3"/>
  <c r="G34" i="3"/>
  <c r="G50" i="3"/>
  <c r="G66" i="3"/>
  <c r="G378" i="3"/>
  <c r="G1405" i="3"/>
  <c r="G1413" i="3"/>
  <c r="G1421" i="3"/>
  <c r="G1429" i="3"/>
  <c r="G1445" i="3"/>
  <c r="G1453" i="3"/>
  <c r="G1477" i="3"/>
  <c r="G1173" i="3"/>
  <c r="G1406" i="3"/>
  <c r="G1414" i="3"/>
  <c r="G1422" i="3"/>
  <c r="G1430" i="3"/>
  <c r="G1478" i="3"/>
  <c r="G1423" i="3"/>
  <c r="G1439" i="3"/>
  <c r="G1447" i="3"/>
  <c r="G1463" i="3"/>
  <c r="G1479" i="3"/>
  <c r="G1432" i="3"/>
  <c r="G1440" i="3"/>
  <c r="G1448" i="3"/>
  <c r="G1464" i="3"/>
  <c r="G1417" i="3"/>
  <c r="G1425" i="3"/>
  <c r="G1433" i="3"/>
  <c r="G1441" i="3"/>
  <c r="G1457" i="3"/>
  <c r="G1465" i="3"/>
  <c r="G1481" i="3"/>
  <c r="G1410" i="3"/>
  <c r="G1418" i="3"/>
  <c r="G1426" i="3"/>
  <c r="G1434" i="3"/>
  <c r="G1442" i="3"/>
  <c r="G1458" i="3"/>
  <c r="G1466" i="3"/>
  <c r="G1403" i="3"/>
  <c r="G1427" i="3"/>
  <c r="G1435" i="3"/>
  <c r="G1451" i="3"/>
  <c r="G1459" i="3"/>
  <c r="G1467" i="3"/>
  <c r="G1428" i="3"/>
  <c r="G1436" i="3"/>
  <c r="G1444" i="3"/>
  <c r="G1452" i="3"/>
  <c r="G1468" i="3"/>
  <c r="G1476" i="3"/>
  <c r="G1420" i="3"/>
  <c r="G1484" i="3"/>
  <c r="G1645" i="3"/>
  <c r="G1654" i="3"/>
  <c r="G1639" i="3"/>
  <c r="G1616" i="3"/>
  <c r="G1609" i="3"/>
  <c r="G1641" i="3"/>
  <c r="G1610" i="3"/>
  <c r="G1642" i="3"/>
  <c r="G1627" i="3"/>
  <c r="G1635" i="3"/>
  <c r="G1998" i="3"/>
  <c r="G2006" i="3"/>
  <c r="G2014" i="3"/>
  <c r="G2022" i="3"/>
  <c r="G2030" i="3"/>
  <c r="G2038" i="3"/>
  <c r="G1999" i="3"/>
  <c r="G2007" i="3"/>
  <c r="G2015" i="3"/>
  <c r="G2023" i="3"/>
  <c r="G2031" i="3"/>
  <c r="G2039" i="3"/>
  <c r="G1992" i="3"/>
  <c r="G2000" i="3"/>
  <c r="G2008" i="3"/>
  <c r="G2016" i="3"/>
  <c r="G2024" i="3"/>
  <c r="G2032" i="3"/>
  <c r="G2040" i="3"/>
  <c r="G1993" i="3"/>
  <c r="G2001" i="3"/>
  <c r="G2009" i="3"/>
  <c r="G2017" i="3"/>
  <c r="G2025" i="3"/>
  <c r="G2033" i="3"/>
  <c r="G2041" i="3"/>
  <c r="G1652" i="3"/>
  <c r="G1994" i="3"/>
  <c r="G2002" i="3"/>
  <c r="G2010" i="3"/>
  <c r="G2018" i="3"/>
  <c r="G2026" i="3"/>
  <c r="G2034" i="3"/>
  <c r="G2042" i="3"/>
  <c r="G1995" i="3"/>
  <c r="G2003" i="3"/>
  <c r="G2011" i="3"/>
  <c r="G2019" i="3"/>
  <c r="G2027" i="3"/>
  <c r="G2035" i="3"/>
  <c r="G2043" i="3"/>
  <c r="G1996" i="3"/>
  <c r="G2004" i="3"/>
  <c r="G2012" i="3"/>
  <c r="G2020" i="3"/>
  <c r="G2028" i="3"/>
  <c r="G2036" i="3"/>
  <c r="G2044" i="3"/>
  <c r="G2037" i="3"/>
  <c r="G2390" i="3"/>
  <c r="G2422" i="3"/>
  <c r="G2383" i="3"/>
  <c r="G2407" i="3"/>
  <c r="G2415" i="3"/>
  <c r="G2400" i="3"/>
  <c r="G2416" i="3"/>
  <c r="G1997" i="3"/>
  <c r="G2385" i="3"/>
  <c r="G2409" i="3"/>
  <c r="G2417" i="3"/>
  <c r="G2005" i="3"/>
  <c r="G2378" i="3"/>
  <c r="G2394" i="3"/>
  <c r="G2013" i="3"/>
  <c r="G2395" i="3"/>
  <c r="G2403" i="3"/>
  <c r="G2427" i="3"/>
  <c r="G2021" i="3"/>
  <c r="G2372" i="3"/>
  <c r="G1612" i="3"/>
  <c r="G2429" i="3"/>
  <c r="G2373" i="3"/>
  <c r="G2421" i="3"/>
  <c r="G2029" i="3"/>
  <c r="G250" i="3"/>
  <c r="G902" i="3"/>
  <c r="G918" i="3"/>
  <c r="G927" i="3"/>
  <c r="G975" i="3"/>
  <c r="G983" i="3"/>
  <c r="G991" i="3"/>
  <c r="G296" i="3"/>
  <c r="G936" i="3"/>
  <c r="G944" i="3"/>
  <c r="G984" i="3"/>
  <c r="G913" i="3"/>
  <c r="G921" i="3"/>
  <c r="G977" i="3"/>
  <c r="G906" i="3"/>
  <c r="G930" i="3"/>
  <c r="G938" i="3"/>
  <c r="G954" i="3"/>
  <c r="G923" i="3"/>
  <c r="G931" i="3"/>
  <c r="G924" i="3"/>
  <c r="G940" i="3"/>
  <c r="G949" i="3"/>
  <c r="G957" i="3"/>
  <c r="G917" i="3"/>
  <c r="G925" i="3"/>
  <c r="G989" i="3"/>
  <c r="G2134" i="3"/>
  <c r="G2158" i="3"/>
  <c r="G2137" i="3"/>
  <c r="G2169" i="3"/>
  <c r="G2209" i="3"/>
  <c r="G2138" i="3"/>
  <c r="G2154" i="3"/>
  <c r="G2162" i="3"/>
  <c r="G2202" i="3"/>
  <c r="G2155" i="3"/>
  <c r="G2179" i="3"/>
  <c r="G2140" i="3"/>
  <c r="G2156" i="3"/>
  <c r="G2136" i="3"/>
  <c r="G2159" i="3"/>
  <c r="G2614" i="3"/>
  <c r="G2622" i="3"/>
  <c r="G2630" i="3"/>
  <c r="G2766" i="3"/>
  <c r="G2141" i="3"/>
  <c r="G2207" i="3"/>
  <c r="G2672" i="3"/>
  <c r="G2712" i="3"/>
  <c r="G2208" i="3"/>
  <c r="G2641" i="3"/>
  <c r="G2152" i="3"/>
  <c r="G2197" i="3"/>
  <c r="G2557" i="3"/>
  <c r="G2735" i="3"/>
  <c r="G2695" i="3"/>
  <c r="G2721" i="3"/>
  <c r="G2703" i="3"/>
  <c r="G203" i="3"/>
  <c r="G211" i="3"/>
  <c r="G197" i="3"/>
  <c r="G237" i="3"/>
  <c r="G222" i="3"/>
  <c r="G207" i="3"/>
  <c r="G241" i="3"/>
  <c r="G202" i="3"/>
  <c r="G249" i="3"/>
  <c r="G280" i="3"/>
  <c r="G1814" i="3"/>
  <c r="G1800" i="3"/>
  <c r="G1818" i="3"/>
  <c r="G1812" i="3"/>
  <c r="G1820" i="3"/>
  <c r="G1821" i="3"/>
  <c r="G1829" i="3"/>
  <c r="G2142" i="3"/>
  <c r="G2166" i="3"/>
  <c r="G2182" i="3"/>
  <c r="G2201" i="3"/>
  <c r="G2170" i="3"/>
  <c r="G2148" i="3"/>
  <c r="G2180" i="3"/>
  <c r="G2160" i="3"/>
  <c r="G2615" i="3"/>
  <c r="G2167" i="3"/>
  <c r="G2149" i="3"/>
  <c r="G2175" i="3"/>
  <c r="G2157" i="3"/>
  <c r="G2573" i="3"/>
  <c r="G1799" i="3"/>
  <c r="G1810" i="3"/>
  <c r="G1819" i="3"/>
  <c r="G2526" i="3"/>
  <c r="G2582" i="3"/>
  <c r="G2638" i="3"/>
  <c r="G2646" i="3"/>
  <c r="G2662" i="3"/>
  <c r="G2710" i="3"/>
  <c r="G2742" i="3"/>
  <c r="G2750" i="3"/>
  <c r="G2575" i="3"/>
  <c r="G2607" i="3"/>
  <c r="G2639" i="3"/>
  <c r="G2576" i="3"/>
  <c r="G2592" i="3"/>
  <c r="G2600" i="3"/>
  <c r="G2656" i="3"/>
  <c r="G2664" i="3"/>
  <c r="G2688" i="3"/>
  <c r="G1805" i="3"/>
  <c r="G2577" i="3"/>
  <c r="G2593" i="3"/>
  <c r="G2601" i="3"/>
  <c r="G2609" i="3"/>
  <c r="G2546" i="3"/>
  <c r="G2578" i="3"/>
  <c r="G2634" i="3"/>
  <c r="G2642" i="3"/>
  <c r="G2658" i="3"/>
  <c r="G2746" i="3"/>
  <c r="G2762" i="3"/>
  <c r="G2579" i="3"/>
  <c r="G2587" i="3"/>
  <c r="G2611" i="3"/>
  <c r="G2619" i="3"/>
  <c r="G2651" i="3"/>
  <c r="G2659" i="3"/>
  <c r="G2675" i="3"/>
  <c r="G2683" i="3"/>
  <c r="G2731" i="3"/>
  <c r="G2747" i="3"/>
  <c r="G2755" i="3"/>
  <c r="G2564" i="3"/>
  <c r="G2572" i="3"/>
  <c r="G2628" i="3"/>
  <c r="G2676" i="3"/>
  <c r="G2692" i="3"/>
  <c r="G2716" i="3"/>
  <c r="G2724" i="3"/>
  <c r="G2732" i="3"/>
  <c r="G2740" i="3"/>
  <c r="G2772" i="3"/>
  <c r="G2677" i="3"/>
  <c r="G2565" i="3"/>
  <c r="G2689" i="3"/>
  <c r="G2713" i="3"/>
  <c r="G2757" i="3"/>
  <c r="G2775" i="3"/>
  <c r="G2697" i="3"/>
  <c r="G2719" i="3"/>
  <c r="G2741" i="3"/>
  <c r="G2533" i="3"/>
  <c r="G2701" i="3"/>
  <c r="G2541" i="3"/>
  <c r="G2745" i="3"/>
  <c r="G2802" i="3"/>
  <c r="G2804" i="3"/>
  <c r="G2785" i="3"/>
  <c r="G2783" i="3"/>
  <c r="G2782" i="3"/>
  <c r="G71" i="3"/>
  <c r="G80" i="3"/>
  <c r="G2558" i="3"/>
  <c r="G2726" i="3"/>
  <c r="G2734" i="3"/>
  <c r="G2758" i="3"/>
  <c r="G2527" i="3"/>
  <c r="G2543" i="3"/>
  <c r="G2631" i="3"/>
  <c r="G2671" i="3"/>
  <c r="G2584" i="3"/>
  <c r="G2616" i="3"/>
  <c r="G2640" i="3"/>
  <c r="G2696" i="3"/>
  <c r="G2736" i="3"/>
  <c r="G2561" i="3"/>
  <c r="G2626" i="3"/>
  <c r="G2682" i="3"/>
  <c r="G2698" i="3"/>
  <c r="G2714" i="3"/>
  <c r="G2722" i="3"/>
  <c r="G2754" i="3"/>
  <c r="G2699" i="3"/>
  <c r="G2707" i="3"/>
  <c r="G2723" i="3"/>
  <c r="G2556" i="3"/>
  <c r="G2604" i="3"/>
  <c r="G2636" i="3"/>
  <c r="G2774" i="3"/>
  <c r="G2637" i="3"/>
  <c r="G2525" i="3"/>
  <c r="G2653" i="3"/>
  <c r="G2727" i="3"/>
  <c r="G2597" i="3"/>
  <c r="G2605" i="3"/>
  <c r="G2669" i="3"/>
  <c r="G2725" i="3"/>
  <c r="G2749" i="3"/>
  <c r="G300" i="3"/>
  <c r="G287" i="3"/>
  <c r="G3124" i="3"/>
  <c r="G3121" i="3"/>
  <c r="G3138" i="3"/>
  <c r="G3139" i="3"/>
  <c r="G259" i="3"/>
  <c r="G267" i="3"/>
  <c r="G283" i="3"/>
  <c r="G307" i="3"/>
  <c r="G252" i="3"/>
  <c r="G268" i="3"/>
  <c r="G276" i="3"/>
  <c r="G284" i="3"/>
  <c r="G308" i="3"/>
  <c r="G253" i="3"/>
  <c r="G309" i="3"/>
  <c r="G246" i="3"/>
  <c r="G262" i="3"/>
  <c r="G270" i="3"/>
  <c r="G294" i="3"/>
  <c r="G281" i="3"/>
  <c r="G297" i="3"/>
  <c r="G266" i="3"/>
  <c r="G290" i="3"/>
  <c r="G306" i="3"/>
  <c r="G304" i="3"/>
  <c r="G248" i="3"/>
  <c r="G264" i="3"/>
  <c r="G1672" i="3"/>
  <c r="G1680" i="3"/>
  <c r="G1690" i="3"/>
  <c r="G1738" i="3"/>
  <c r="G1659" i="3"/>
  <c r="G1734" i="3"/>
  <c r="G1717" i="3"/>
  <c r="G1708" i="3"/>
  <c r="G3128" i="3"/>
  <c r="G3136" i="3"/>
  <c r="G3131" i="3"/>
  <c r="G645" i="3"/>
  <c r="G718" i="3"/>
  <c r="G742" i="3"/>
  <c r="G774" i="3"/>
  <c r="G790" i="3"/>
  <c r="G744" i="3"/>
  <c r="G612" i="3"/>
  <c r="G769" i="3"/>
  <c r="G715" i="3"/>
  <c r="G755" i="3"/>
  <c r="G700" i="3"/>
  <c r="G748" i="3"/>
  <c r="G1237" i="3"/>
  <c r="G1245" i="3"/>
  <c r="G1253" i="3"/>
  <c r="G1261" i="3"/>
  <c r="G1269" i="3"/>
  <c r="G1277" i="3"/>
  <c r="G1285" i="3"/>
  <c r="G1293" i="3"/>
  <c r="G1301" i="3"/>
  <c r="G1309" i="3"/>
  <c r="G1238" i="3"/>
  <c r="G1246" i="3"/>
  <c r="G1262" i="3"/>
  <c r="G1270" i="3"/>
  <c r="G1278" i="3"/>
  <c r="G1286" i="3"/>
  <c r="G1294" i="3"/>
  <c r="G1302" i="3"/>
  <c r="G1310" i="3"/>
  <c r="G1247" i="3"/>
  <c r="G1255" i="3"/>
  <c r="G1271" i="3"/>
  <c r="G1279" i="3"/>
  <c r="G1295" i="3"/>
  <c r="G1303" i="3"/>
  <c r="G1311" i="3"/>
  <c r="G773" i="3"/>
  <c r="G1240" i="3"/>
  <c r="G1248" i="3"/>
  <c r="G1256" i="3"/>
  <c r="G1264" i="3"/>
  <c r="G1272" i="3"/>
  <c r="G1280" i="3"/>
  <c r="G1288" i="3"/>
  <c r="G1296" i="3"/>
  <c r="G1304" i="3"/>
  <c r="G1312" i="3"/>
  <c r="G1233" i="3"/>
  <c r="G1241" i="3"/>
  <c r="G1249" i="3"/>
  <c r="G1257" i="3"/>
  <c r="G1265" i="3"/>
  <c r="G1273" i="3"/>
  <c r="G1281" i="3"/>
  <c r="G1289" i="3"/>
  <c r="G1297" i="3"/>
  <c r="G1305" i="3"/>
  <c r="G1313" i="3"/>
  <c r="G1234" i="3"/>
  <c r="G1242" i="3"/>
  <c r="G1250" i="3"/>
  <c r="G1258" i="3"/>
  <c r="G1266" i="3"/>
  <c r="G1282" i="3"/>
  <c r="G1290" i="3"/>
  <c r="G1306" i="3"/>
  <c r="G1314" i="3"/>
  <c r="G1235" i="3"/>
  <c r="G1243" i="3"/>
  <c r="G1251" i="3"/>
  <c r="G1267" i="3"/>
  <c r="G1275" i="3"/>
  <c r="G1283" i="3"/>
  <c r="G1291" i="3"/>
  <c r="G1299" i="3"/>
  <c r="G1307" i="3"/>
  <c r="G1315" i="3"/>
  <c r="G1236" i="3"/>
  <c r="G1300" i="3"/>
  <c r="G2070" i="3"/>
  <c r="G1244" i="3"/>
  <c r="G1308" i="3"/>
  <c r="G2079" i="3"/>
  <c r="G741" i="3"/>
  <c r="G1252" i="3"/>
  <c r="G2064" i="3"/>
  <c r="G1260" i="3"/>
  <c r="G2130" i="3"/>
  <c r="G1276" i="3"/>
  <c r="G2107" i="3"/>
  <c r="G2092" i="3"/>
  <c r="G1292" i="3"/>
  <c r="G3084" i="3"/>
  <c r="G3100" i="3"/>
  <c r="G3108" i="3"/>
  <c r="G3078" i="3"/>
  <c r="G3094" i="3"/>
  <c r="G3063" i="3"/>
  <c r="G3079" i="3"/>
  <c r="G3089" i="3"/>
  <c r="G1605" i="3"/>
  <c r="G1637" i="3"/>
  <c r="G1608" i="3"/>
  <c r="G1601" i="3"/>
  <c r="G2386" i="3"/>
  <c r="G2379" i="3"/>
  <c r="G3125" i="3"/>
  <c r="G3126" i="3"/>
  <c r="G3134" i="3"/>
  <c r="G3123" i="3"/>
  <c r="G3143" i="3"/>
  <c r="G3137" i="3"/>
  <c r="G3130" i="3"/>
  <c r="G275" i="3"/>
  <c r="G271" i="3"/>
  <c r="G3" i="3"/>
  <c r="G12" i="3"/>
  <c r="G13" i="3"/>
  <c r="G14" i="3"/>
  <c r="G7" i="3"/>
  <c r="G8" i="3"/>
  <c r="AE18" i="1"/>
  <c r="G35" i="3" l="1"/>
  <c r="G43" i="3"/>
  <c r="G59" i="3"/>
  <c r="G75" i="3"/>
  <c r="G83" i="3"/>
  <c r="G91" i="3"/>
  <c r="G99" i="3"/>
  <c r="G107" i="3"/>
  <c r="G115" i="3"/>
  <c r="G123" i="3"/>
  <c r="G131" i="3"/>
  <c r="G139" i="3"/>
  <c r="G147" i="3"/>
  <c r="G155" i="3"/>
  <c r="G163" i="3"/>
  <c r="G171" i="3"/>
  <c r="G179" i="3"/>
  <c r="G187" i="3"/>
  <c r="G195" i="3"/>
  <c r="G219" i="3"/>
  <c r="G227" i="3"/>
  <c r="G235" i="3"/>
  <c r="G243" i="3"/>
  <c r="G251" i="3"/>
  <c r="G291" i="3"/>
  <c r="G299" i="3"/>
  <c r="G315" i="3"/>
  <c r="G323" i="3"/>
  <c r="G331" i="3"/>
  <c r="G339" i="3"/>
  <c r="G347" i="3"/>
  <c r="G355" i="3"/>
  <c r="G363" i="3"/>
  <c r="G371" i="3"/>
  <c r="G379" i="3"/>
  <c r="G395" i="3"/>
  <c r="G403" i="3"/>
  <c r="G411" i="3"/>
  <c r="G419" i="3"/>
  <c r="G427" i="3"/>
  <c r="G435" i="3"/>
  <c r="G443" i="3"/>
  <c r="G451" i="3"/>
  <c r="G459" i="3"/>
  <c r="G467" i="3"/>
  <c r="G475" i="3"/>
  <c r="G483" i="3"/>
  <c r="G491" i="3"/>
  <c r="G499" i="3"/>
  <c r="G507" i="3"/>
  <c r="G515" i="3"/>
  <c r="G523" i="3"/>
  <c r="G531" i="3"/>
  <c r="G539" i="3"/>
  <c r="G547" i="3"/>
  <c r="G555" i="3"/>
  <c r="G563" i="3"/>
  <c r="G571" i="3"/>
  <c r="G579" i="3"/>
  <c r="G587" i="3"/>
  <c r="G595" i="3"/>
  <c r="G603" i="3"/>
  <c r="G611" i="3"/>
  <c r="G619" i="3"/>
  <c r="G627" i="3"/>
  <c r="G635" i="3"/>
  <c r="G643" i="3"/>
  <c r="G651" i="3"/>
  <c r="G659" i="3"/>
  <c r="G667" i="3"/>
  <c r="G675" i="3"/>
  <c r="G683" i="3"/>
  <c r="G691" i="3"/>
  <c r="G20" i="3"/>
  <c r="G36" i="3"/>
  <c r="G60" i="3"/>
  <c r="G68" i="3"/>
  <c r="G76" i="3"/>
  <c r="G84" i="3"/>
  <c r="G92" i="3"/>
  <c r="G100" i="3"/>
  <c r="G108" i="3"/>
  <c r="G116" i="3"/>
  <c r="G124" i="3"/>
  <c r="G132" i="3"/>
  <c r="G140" i="3"/>
  <c r="G148" i="3"/>
  <c r="G156" i="3"/>
  <c r="G164" i="3"/>
  <c r="G172" i="3"/>
  <c r="G180" i="3"/>
  <c r="G188" i="3"/>
  <c r="G196" i="3"/>
  <c r="G204" i="3"/>
  <c r="G212" i="3"/>
  <c r="G220" i="3"/>
  <c r="G228" i="3"/>
  <c r="G236" i="3"/>
  <c r="G244" i="3"/>
  <c r="G260" i="3"/>
  <c r="G292" i="3"/>
  <c r="G316" i="3"/>
  <c r="G324" i="3"/>
  <c r="G332" i="3"/>
  <c r="G340" i="3"/>
  <c r="G348" i="3"/>
  <c r="G356" i="3"/>
  <c r="G364" i="3"/>
  <c r="G372" i="3"/>
  <c r="G380" i="3"/>
  <c r="G388" i="3"/>
  <c r="G396" i="3"/>
  <c r="G404" i="3"/>
  <c r="G412" i="3"/>
  <c r="G420" i="3"/>
  <c r="G428" i="3"/>
  <c r="G436" i="3"/>
  <c r="G444" i="3"/>
  <c r="G452" i="3"/>
  <c r="G460" i="3"/>
  <c r="G468" i="3"/>
  <c r="G476" i="3"/>
  <c r="G484" i="3"/>
  <c r="G492" i="3"/>
  <c r="G500" i="3"/>
  <c r="G508" i="3"/>
  <c r="G516" i="3"/>
  <c r="G524" i="3"/>
  <c r="G532" i="3"/>
  <c r="G540" i="3"/>
  <c r="G548" i="3"/>
  <c r="G556" i="3"/>
  <c r="G564" i="3"/>
  <c r="G572" i="3"/>
  <c r="G580" i="3"/>
  <c r="G588" i="3"/>
  <c r="G29" i="3"/>
  <c r="G37" i="3"/>
  <c r="G53" i="3"/>
  <c r="G61" i="3"/>
  <c r="G69" i="3"/>
  <c r="G77" i="3"/>
  <c r="G85" i="3"/>
  <c r="G93" i="3"/>
  <c r="G101" i="3"/>
  <c r="G109" i="3"/>
  <c r="G117" i="3"/>
  <c r="G125" i="3"/>
  <c r="G133" i="3"/>
  <c r="G141" i="3"/>
  <c r="G149" i="3"/>
  <c r="G157" i="3"/>
  <c r="G165" i="3"/>
  <c r="G173" i="3"/>
  <c r="G181" i="3"/>
  <c r="G189" i="3"/>
  <c r="G205" i="3"/>
  <c r="G213" i="3"/>
  <c r="G221" i="3"/>
  <c r="G229" i="3"/>
  <c r="G245" i="3"/>
  <c r="G261" i="3"/>
  <c r="G269" i="3"/>
  <c r="G277" i="3"/>
  <c r="G285" i="3"/>
  <c r="G293" i="3"/>
  <c r="G301" i="3"/>
  <c r="G317" i="3"/>
  <c r="G325" i="3"/>
  <c r="G333" i="3"/>
  <c r="G341" i="3"/>
  <c r="G349" i="3"/>
  <c r="G357" i="3"/>
  <c r="G365" i="3"/>
  <c r="G373" i="3"/>
  <c r="G381" i="3"/>
  <c r="G389" i="3"/>
  <c r="G397" i="3"/>
  <c r="G405" i="3"/>
  <c r="G413" i="3"/>
  <c r="G421" i="3"/>
  <c r="G429" i="3"/>
  <c r="G437" i="3"/>
  <c r="G445" i="3"/>
  <c r="G453" i="3"/>
  <c r="G461" i="3"/>
  <c r="G469" i="3"/>
  <c r="G477" i="3"/>
  <c r="G485" i="3"/>
  <c r="G493" i="3"/>
  <c r="G501" i="3"/>
  <c r="G509" i="3"/>
  <c r="G517" i="3"/>
  <c r="G525" i="3"/>
  <c r="G533" i="3"/>
  <c r="G541" i="3"/>
  <c r="G549" i="3"/>
  <c r="G557" i="3"/>
  <c r="G565" i="3"/>
  <c r="G573" i="3"/>
  <c r="G581" i="3"/>
  <c r="G589" i="3"/>
  <c r="G597" i="3"/>
  <c r="G605" i="3"/>
  <c r="G613" i="3"/>
  <c r="G621" i="3"/>
  <c r="G629" i="3"/>
  <c r="G637" i="3"/>
  <c r="G653" i="3"/>
  <c r="G661" i="3"/>
  <c r="G669" i="3"/>
  <c r="G677" i="3"/>
  <c r="G685" i="3"/>
  <c r="G693" i="3"/>
  <c r="G30" i="3"/>
  <c r="G38" i="3"/>
  <c r="G46" i="3"/>
  <c r="G62" i="3"/>
  <c r="G70" i="3"/>
  <c r="G78" i="3"/>
  <c r="G86" i="3"/>
  <c r="G94" i="3"/>
  <c r="G102" i="3"/>
  <c r="G110" i="3"/>
  <c r="G118" i="3"/>
  <c r="G126" i="3"/>
  <c r="G134" i="3"/>
  <c r="G142" i="3"/>
  <c r="G150" i="3"/>
  <c r="G158" i="3"/>
  <c r="G166" i="3"/>
  <c r="G174" i="3"/>
  <c r="G182" i="3"/>
  <c r="G190" i="3"/>
  <c r="G198" i="3"/>
  <c r="G206" i="3"/>
  <c r="G214" i="3"/>
  <c r="G230" i="3"/>
  <c r="G238" i="3"/>
  <c r="G254" i="3"/>
  <c r="G278" i="3"/>
  <c r="G286" i="3"/>
  <c r="G302" i="3"/>
  <c r="G310" i="3"/>
  <c r="G318" i="3"/>
  <c r="G326" i="3"/>
  <c r="G334" i="3"/>
  <c r="G342" i="3"/>
  <c r="G350" i="3"/>
  <c r="G358" i="3"/>
  <c r="G366" i="3"/>
  <c r="G374" i="3"/>
  <c r="G382" i="3"/>
  <c r="G390" i="3"/>
  <c r="G398" i="3"/>
  <c r="G406" i="3"/>
  <c r="G414" i="3"/>
  <c r="G422" i="3"/>
  <c r="G430" i="3"/>
  <c r="G438" i="3"/>
  <c r="G446" i="3"/>
  <c r="G454" i="3"/>
  <c r="G462" i="3"/>
  <c r="G470" i="3"/>
  <c r="G478" i="3"/>
  <c r="G486" i="3"/>
  <c r="G494" i="3"/>
  <c r="G502" i="3"/>
  <c r="G510" i="3"/>
  <c r="G518" i="3"/>
  <c r="G526" i="3"/>
  <c r="G534" i="3"/>
  <c r="G542" i="3"/>
  <c r="G550" i="3"/>
  <c r="G558" i="3"/>
  <c r="G566" i="3"/>
  <c r="G574" i="3"/>
  <c r="G582" i="3"/>
  <c r="G590" i="3"/>
  <c r="G598" i="3"/>
  <c r="G606" i="3"/>
  <c r="G614" i="3"/>
  <c r="G622" i="3"/>
  <c r="G630" i="3"/>
  <c r="G638" i="3"/>
  <c r="G646" i="3"/>
  <c r="G654" i="3"/>
  <c r="G662" i="3"/>
  <c r="G670" i="3"/>
  <c r="G23" i="3"/>
  <c r="G31" i="3"/>
  <c r="G39" i="3"/>
  <c r="G55" i="3"/>
  <c r="G63" i="3"/>
  <c r="G79" i="3"/>
  <c r="G87" i="3"/>
  <c r="G95" i="3"/>
  <c r="G103" i="3"/>
  <c r="G111" i="3"/>
  <c r="G119" i="3"/>
  <c r="G127" i="3"/>
  <c r="G135" i="3"/>
  <c r="G143" i="3"/>
  <c r="G151" i="3"/>
  <c r="G159" i="3"/>
  <c r="G167" i="3"/>
  <c r="G175" i="3"/>
  <c r="G183" i="3"/>
  <c r="G191" i="3"/>
  <c r="G199" i="3"/>
  <c r="G215" i="3"/>
  <c r="G223" i="3"/>
  <c r="G231" i="3"/>
  <c r="G239" i="3"/>
  <c r="G247" i="3"/>
  <c r="G255" i="3"/>
  <c r="G263" i="3"/>
  <c r="G279" i="3"/>
  <c r="G295" i="3"/>
  <c r="G303" i="3"/>
  <c r="G311" i="3"/>
  <c r="G319" i="3"/>
  <c r="G327" i="3"/>
  <c r="G335" i="3"/>
  <c r="G343" i="3"/>
  <c r="G351" i="3"/>
  <c r="G359" i="3"/>
  <c r="G375" i="3"/>
  <c r="G383" i="3"/>
  <c r="G391" i="3"/>
  <c r="G399" i="3"/>
  <c r="G407" i="3"/>
  <c r="G415" i="3"/>
  <c r="G423" i="3"/>
  <c r="G431" i="3"/>
  <c r="G439" i="3"/>
  <c r="G447" i="3"/>
  <c r="G455" i="3"/>
  <c r="G463" i="3"/>
  <c r="G471" i="3"/>
  <c r="G479" i="3"/>
  <c r="G487" i="3"/>
  <c r="G495" i="3"/>
  <c r="G503" i="3"/>
  <c r="G511" i="3"/>
  <c r="G519" i="3"/>
  <c r="G527" i="3"/>
  <c r="G33" i="3"/>
  <c r="G41" i="3"/>
  <c r="G49" i="3"/>
  <c r="G57" i="3"/>
  <c r="G65" i="3"/>
  <c r="G73" i="3"/>
  <c r="G81" i="3"/>
  <c r="G89" i="3"/>
  <c r="G97" i="3"/>
  <c r="G105" i="3"/>
  <c r="G113" i="3"/>
  <c r="G121" i="3"/>
  <c r="G129" i="3"/>
  <c r="G137" i="3"/>
  <c r="G145" i="3"/>
  <c r="G153" i="3"/>
  <c r="G161" i="3"/>
  <c r="G169" i="3"/>
  <c r="G177" i="3"/>
  <c r="G185" i="3"/>
  <c r="G193" i="3"/>
  <c r="G201" i="3"/>
  <c r="G209" i="3"/>
  <c r="G217" i="3"/>
  <c r="G225" i="3"/>
  <c r="G233" i="3"/>
  <c r="G257" i="3"/>
  <c r="G265" i="3"/>
  <c r="G273" i="3"/>
  <c r="G289" i="3"/>
  <c r="G305" i="3"/>
  <c r="G313" i="3"/>
  <c r="G321" i="3"/>
  <c r="G329" i="3"/>
  <c r="G345" i="3"/>
  <c r="G353" i="3"/>
  <c r="G361" i="3"/>
  <c r="G369" i="3"/>
  <c r="G377" i="3"/>
  <c r="G385" i="3"/>
  <c r="G393" i="3"/>
  <c r="G401" i="3"/>
  <c r="G409" i="3"/>
  <c r="G417" i="3"/>
  <c r="G425" i="3"/>
  <c r="G433" i="3"/>
  <c r="G441" i="3"/>
  <c r="G449" i="3"/>
  <c r="G457" i="3"/>
  <c r="G465" i="3"/>
  <c r="G473" i="3"/>
  <c r="G481" i="3"/>
  <c r="G489" i="3"/>
  <c r="G497" i="3"/>
  <c r="G505" i="3"/>
  <c r="G513" i="3"/>
  <c r="G521" i="3"/>
  <c r="G529" i="3"/>
  <c r="G537" i="3"/>
  <c r="G545" i="3"/>
  <c r="G553" i="3"/>
  <c r="G561" i="3"/>
  <c r="G569" i="3"/>
  <c r="G577" i="3"/>
  <c r="G585" i="3"/>
  <c r="G593" i="3"/>
  <c r="G601" i="3"/>
  <c r="G26" i="3"/>
  <c r="G42" i="3"/>
  <c r="G58" i="3"/>
  <c r="G74" i="3"/>
  <c r="G82" i="3"/>
  <c r="G90" i="3"/>
  <c r="G98" i="3"/>
  <c r="G106" i="3"/>
  <c r="G114" i="3"/>
  <c r="G122" i="3"/>
  <c r="G130" i="3"/>
  <c r="G138" i="3"/>
  <c r="G146" i="3"/>
  <c r="G154" i="3"/>
  <c r="G162" i="3"/>
  <c r="G170" i="3"/>
  <c r="G178" i="3"/>
  <c r="G186" i="3"/>
  <c r="G194" i="3"/>
  <c r="G210" i="3"/>
  <c r="G218" i="3"/>
  <c r="G226" i="3"/>
  <c r="G234" i="3"/>
  <c r="G242" i="3"/>
  <c r="G258" i="3"/>
  <c r="G274" i="3"/>
  <c r="G282" i="3"/>
  <c r="G298" i="3"/>
  <c r="G314" i="3"/>
  <c r="G322" i="3"/>
  <c r="G330" i="3"/>
  <c r="G338" i="3"/>
  <c r="G346" i="3"/>
  <c r="G354" i="3"/>
  <c r="G362" i="3"/>
  <c r="G370" i="3"/>
  <c r="G386" i="3"/>
  <c r="G394" i="3"/>
  <c r="G402" i="3"/>
  <c r="G410" i="3"/>
  <c r="G418" i="3"/>
  <c r="G426" i="3"/>
  <c r="G434" i="3"/>
  <c r="G442" i="3"/>
  <c r="G450" i="3"/>
  <c r="G458" i="3"/>
  <c r="G466" i="3"/>
  <c r="G474" i="3"/>
  <c r="G482" i="3"/>
  <c r="G490" i="3"/>
  <c r="G498" i="3"/>
  <c r="G506" i="3"/>
  <c r="G514" i="3"/>
  <c r="G522" i="3"/>
  <c r="G530" i="3"/>
  <c r="G538" i="3"/>
  <c r="G546" i="3"/>
  <c r="G554" i="3"/>
  <c r="G562" i="3"/>
  <c r="G570" i="3"/>
  <c r="G578" i="3"/>
  <c r="G24" i="3"/>
  <c r="G88" i="3"/>
  <c r="G152" i="3"/>
  <c r="G216" i="3"/>
  <c r="G344" i="3"/>
  <c r="G408" i="3"/>
  <c r="G472" i="3"/>
  <c r="G535" i="3"/>
  <c r="G567" i="3"/>
  <c r="G592" i="3"/>
  <c r="G608" i="3"/>
  <c r="G620" i="3"/>
  <c r="G633" i="3"/>
  <c r="G647" i="3"/>
  <c r="G658" i="3"/>
  <c r="G672" i="3"/>
  <c r="G682" i="3"/>
  <c r="G694" i="3"/>
  <c r="G702" i="3"/>
  <c r="G710" i="3"/>
  <c r="G726" i="3"/>
  <c r="G734" i="3"/>
  <c r="G750" i="3"/>
  <c r="G758" i="3"/>
  <c r="G766" i="3"/>
  <c r="G782" i="3"/>
  <c r="G798" i="3"/>
  <c r="G806" i="3"/>
  <c r="G814" i="3"/>
  <c r="G822" i="3"/>
  <c r="G830" i="3"/>
  <c r="G838" i="3"/>
  <c r="G846" i="3"/>
  <c r="G854" i="3"/>
  <c r="G862" i="3"/>
  <c r="G870" i="3"/>
  <c r="G878" i="3"/>
  <c r="G886" i="3"/>
  <c r="G894" i="3"/>
  <c r="G910" i="3"/>
  <c r="G926" i="3"/>
  <c r="G934" i="3"/>
  <c r="G942" i="3"/>
  <c r="G950" i="3"/>
  <c r="G958" i="3"/>
  <c r="G966" i="3"/>
  <c r="G974" i="3"/>
  <c r="G982" i="3"/>
  <c r="G990" i="3"/>
  <c r="G998" i="3"/>
  <c r="G1006" i="3"/>
  <c r="G1014" i="3"/>
  <c r="G1022" i="3"/>
  <c r="G1030" i="3"/>
  <c r="G1038" i="3"/>
  <c r="G1046" i="3"/>
  <c r="G1054" i="3"/>
  <c r="G1062" i="3"/>
  <c r="G1070" i="3"/>
  <c r="G1078" i="3"/>
  <c r="G1086" i="3"/>
  <c r="G1094" i="3"/>
  <c r="G1102" i="3"/>
  <c r="G1110" i="3"/>
  <c r="G1118" i="3"/>
  <c r="G1126" i="3"/>
  <c r="G1134" i="3"/>
  <c r="G1142" i="3"/>
  <c r="G1150" i="3"/>
  <c r="G1158" i="3"/>
  <c r="G1166" i="3"/>
  <c r="G1174" i="3"/>
  <c r="G32" i="3"/>
  <c r="G96" i="3"/>
  <c r="G160" i="3"/>
  <c r="G224" i="3"/>
  <c r="G288" i="3"/>
  <c r="G352" i="3"/>
  <c r="G416" i="3"/>
  <c r="G480" i="3"/>
  <c r="G536" i="3"/>
  <c r="G568" i="3"/>
  <c r="G594" i="3"/>
  <c r="G609" i="3"/>
  <c r="G623" i="3"/>
  <c r="G634" i="3"/>
  <c r="G648" i="3"/>
  <c r="G660" i="3"/>
  <c r="G673" i="3"/>
  <c r="G684" i="3"/>
  <c r="G695" i="3"/>
  <c r="G703" i="3"/>
  <c r="G711" i="3"/>
  <c r="G719" i="3"/>
  <c r="G727" i="3"/>
  <c r="G735" i="3"/>
  <c r="G743" i="3"/>
  <c r="G751" i="3"/>
  <c r="G759" i="3"/>
  <c r="G767" i="3"/>
  <c r="G775" i="3"/>
  <c r="G783" i="3"/>
  <c r="G791" i="3"/>
  <c r="G799" i="3"/>
  <c r="G807" i="3"/>
  <c r="G815" i="3"/>
  <c r="G823" i="3"/>
  <c r="G831" i="3"/>
  <c r="G839" i="3"/>
  <c r="G847" i="3"/>
  <c r="G855" i="3"/>
  <c r="G863" i="3"/>
  <c r="G871" i="3"/>
  <c r="G879" i="3"/>
  <c r="G887" i="3"/>
  <c r="G895" i="3"/>
  <c r="G903" i="3"/>
  <c r="G911" i="3"/>
  <c r="G919" i="3"/>
  <c r="G935" i="3"/>
  <c r="G943" i="3"/>
  <c r="G951" i="3"/>
  <c r="G959" i="3"/>
  <c r="G967" i="3"/>
  <c r="G999" i="3"/>
  <c r="G1007" i="3"/>
  <c r="G1015" i="3"/>
  <c r="G1023" i="3"/>
  <c r="G1031" i="3"/>
  <c r="G1039" i="3"/>
  <c r="G1047" i="3"/>
  <c r="G1055" i="3"/>
  <c r="G1063" i="3"/>
  <c r="G1071" i="3"/>
  <c r="G1079" i="3"/>
  <c r="G1087" i="3"/>
  <c r="G1095" i="3"/>
  <c r="G1103" i="3"/>
  <c r="G1111" i="3"/>
  <c r="G1119" i="3"/>
  <c r="G40" i="3"/>
  <c r="G104" i="3"/>
  <c r="G168" i="3"/>
  <c r="G232" i="3"/>
  <c r="G360" i="3"/>
  <c r="G424" i="3"/>
  <c r="G488" i="3"/>
  <c r="G543" i="3"/>
  <c r="G575" i="3"/>
  <c r="G596" i="3"/>
  <c r="G610" i="3"/>
  <c r="G624" i="3"/>
  <c r="G636" i="3"/>
  <c r="G649" i="3"/>
  <c r="G663" i="3"/>
  <c r="G674" i="3"/>
  <c r="G686" i="3"/>
  <c r="G696" i="3"/>
  <c r="G704" i="3"/>
  <c r="G712" i="3"/>
  <c r="G720" i="3"/>
  <c r="G728" i="3"/>
  <c r="G736" i="3"/>
  <c r="G752" i="3"/>
  <c r="G760" i="3"/>
  <c r="G768" i="3"/>
  <c r="G776" i="3"/>
  <c r="G784" i="3"/>
  <c r="G792" i="3"/>
  <c r="G800" i="3"/>
  <c r="G808" i="3"/>
  <c r="G816" i="3"/>
  <c r="G824" i="3"/>
  <c r="G832" i="3"/>
  <c r="G840" i="3"/>
  <c r="G848" i="3"/>
  <c r="G856" i="3"/>
  <c r="G864" i="3"/>
  <c r="G872" i="3"/>
  <c r="G880" i="3"/>
  <c r="G888" i="3"/>
  <c r="G896" i="3"/>
  <c r="G904" i="3"/>
  <c r="G912" i="3"/>
  <c r="G920" i="3"/>
  <c r="G928" i="3"/>
  <c r="G952" i="3"/>
  <c r="G960" i="3"/>
  <c r="G968" i="3"/>
  <c r="G976" i="3"/>
  <c r="G992" i="3"/>
  <c r="G1000" i="3"/>
  <c r="G1008" i="3"/>
  <c r="G1016" i="3"/>
  <c r="G1024" i="3"/>
  <c r="G1032" i="3"/>
  <c r="G1040" i="3"/>
  <c r="G1048" i="3"/>
  <c r="G1056" i="3"/>
  <c r="G1064" i="3"/>
  <c r="G1072" i="3"/>
  <c r="G1080" i="3"/>
  <c r="G1088" i="3"/>
  <c r="G1096" i="3"/>
  <c r="G1104" i="3"/>
  <c r="G1112" i="3"/>
  <c r="G1120" i="3"/>
  <c r="G48" i="3"/>
  <c r="G112" i="3"/>
  <c r="G176" i="3"/>
  <c r="G240" i="3"/>
  <c r="G368" i="3"/>
  <c r="G432" i="3"/>
  <c r="G496" i="3"/>
  <c r="G544" i="3"/>
  <c r="G576" i="3"/>
  <c r="G599" i="3"/>
  <c r="G625" i="3"/>
  <c r="G639" i="3"/>
  <c r="G650" i="3"/>
  <c r="G664" i="3"/>
  <c r="G676" i="3"/>
  <c r="G687" i="3"/>
  <c r="G697" i="3"/>
  <c r="G705" i="3"/>
  <c r="G713" i="3"/>
  <c r="G721" i="3"/>
  <c r="G729" i="3"/>
  <c r="G737" i="3"/>
  <c r="G745" i="3"/>
  <c r="G753" i="3"/>
  <c r="G761" i="3"/>
  <c r="G777" i="3"/>
  <c r="G785" i="3"/>
  <c r="G793" i="3"/>
  <c r="G801" i="3"/>
  <c r="G809" i="3"/>
  <c r="G817" i="3"/>
  <c r="G825" i="3"/>
  <c r="G833" i="3"/>
  <c r="G841" i="3"/>
  <c r="G849" i="3"/>
  <c r="G857" i="3"/>
  <c r="G865" i="3"/>
  <c r="G873" i="3"/>
  <c r="G881" i="3"/>
  <c r="G889" i="3"/>
  <c r="G897" i="3"/>
  <c r="G905" i="3"/>
  <c r="G929" i="3"/>
  <c r="G937" i="3"/>
  <c r="G945" i="3"/>
  <c r="G953" i="3"/>
  <c r="G961" i="3"/>
  <c r="G969" i="3"/>
  <c r="G985" i="3"/>
  <c r="G993" i="3"/>
  <c r="G1001" i="3"/>
  <c r="G1009" i="3"/>
  <c r="G1017" i="3"/>
  <c r="G1025" i="3"/>
  <c r="G1033" i="3"/>
  <c r="G1041" i="3"/>
  <c r="G1049" i="3"/>
  <c r="G1057" i="3"/>
  <c r="G1065" i="3"/>
  <c r="G1073" i="3"/>
  <c r="G1081" i="3"/>
  <c r="G1089" i="3"/>
  <c r="G1097" i="3"/>
  <c r="G1105" i="3"/>
  <c r="G1113" i="3"/>
  <c r="G1121" i="3"/>
  <c r="G1129" i="3"/>
  <c r="G1137" i="3"/>
  <c r="G1145" i="3"/>
  <c r="G1153" i="3"/>
  <c r="G1161" i="3"/>
  <c r="G1169" i="3"/>
  <c r="G1177" i="3"/>
  <c r="G1185" i="3"/>
  <c r="G1193" i="3"/>
  <c r="G1201" i="3"/>
  <c r="G1209" i="3"/>
  <c r="G1217" i="3"/>
  <c r="G1225" i="3"/>
  <c r="G56" i="3"/>
  <c r="G120" i="3"/>
  <c r="G184" i="3"/>
  <c r="G312" i="3"/>
  <c r="G376" i="3"/>
  <c r="G440" i="3"/>
  <c r="G504" i="3"/>
  <c r="G551" i="3"/>
  <c r="G583" i="3"/>
  <c r="G600" i="3"/>
  <c r="G615" i="3"/>
  <c r="G626" i="3"/>
  <c r="G640" i="3"/>
  <c r="G652" i="3"/>
  <c r="G665" i="3"/>
  <c r="G678" i="3"/>
  <c r="G688" i="3"/>
  <c r="G698" i="3"/>
  <c r="G706" i="3"/>
  <c r="G714" i="3"/>
  <c r="G722" i="3"/>
  <c r="G730" i="3"/>
  <c r="G738" i="3"/>
  <c r="G746" i="3"/>
  <c r="G754" i="3"/>
  <c r="G762" i="3"/>
  <c r="G770" i="3"/>
  <c r="G778" i="3"/>
  <c r="G786" i="3"/>
  <c r="G794" i="3"/>
  <c r="G802" i="3"/>
  <c r="G810" i="3"/>
  <c r="G818" i="3"/>
  <c r="G826" i="3"/>
  <c r="G834" i="3"/>
  <c r="G842" i="3"/>
  <c r="G850" i="3"/>
  <c r="G858" i="3"/>
  <c r="G866" i="3"/>
  <c r="G874" i="3"/>
  <c r="G882" i="3"/>
  <c r="G890" i="3"/>
  <c r="G898" i="3"/>
  <c r="G914" i="3"/>
  <c r="G922" i="3"/>
  <c r="G946" i="3"/>
  <c r="G962" i="3"/>
  <c r="G970" i="3"/>
  <c r="G978" i="3"/>
  <c r="G986" i="3"/>
  <c r="G994" i="3"/>
  <c r="G1002" i="3"/>
  <c r="G1010" i="3"/>
  <c r="G1018" i="3"/>
  <c r="G1026" i="3"/>
  <c r="G1034" i="3"/>
  <c r="G1042" i="3"/>
  <c r="G1050" i="3"/>
  <c r="G1058" i="3"/>
  <c r="G1066" i="3"/>
  <c r="G1074" i="3"/>
  <c r="G1082" i="3"/>
  <c r="G1090" i="3"/>
  <c r="G1098" i="3"/>
  <c r="G1106" i="3"/>
  <c r="G1114" i="3"/>
  <c r="G1122" i="3"/>
  <c r="G1130" i="3"/>
  <c r="G1138" i="3"/>
  <c r="G1146" i="3"/>
  <c r="G1154" i="3"/>
  <c r="G1162" i="3"/>
  <c r="G1170" i="3"/>
  <c r="G1178" i="3"/>
  <c r="G64" i="3"/>
  <c r="G128" i="3"/>
  <c r="G192" i="3"/>
  <c r="G256" i="3"/>
  <c r="G320" i="3"/>
  <c r="G384" i="3"/>
  <c r="G448" i="3"/>
  <c r="G512" i="3"/>
  <c r="G552" i="3"/>
  <c r="G584" i="3"/>
  <c r="G602" i="3"/>
  <c r="G616" i="3"/>
  <c r="G628" i="3"/>
  <c r="G641" i="3"/>
  <c r="G655" i="3"/>
  <c r="G666" i="3"/>
  <c r="G679" i="3"/>
  <c r="G689" i="3"/>
  <c r="G699" i="3"/>
  <c r="G707" i="3"/>
  <c r="G723" i="3"/>
  <c r="G731" i="3"/>
  <c r="G739" i="3"/>
  <c r="G747" i="3"/>
  <c r="G763" i="3"/>
  <c r="G771" i="3"/>
  <c r="G779" i="3"/>
  <c r="G787" i="3"/>
  <c r="G795" i="3"/>
  <c r="G803" i="3"/>
  <c r="G811" i="3"/>
  <c r="G819" i="3"/>
  <c r="G827" i="3"/>
  <c r="G835" i="3"/>
  <c r="G843" i="3"/>
  <c r="G851" i="3"/>
  <c r="G859" i="3"/>
  <c r="G867" i="3"/>
  <c r="G875" i="3"/>
  <c r="G883" i="3"/>
  <c r="G891" i="3"/>
  <c r="G899" i="3"/>
  <c r="G907" i="3"/>
  <c r="G915" i="3"/>
  <c r="G939" i="3"/>
  <c r="G947" i="3"/>
  <c r="G955" i="3"/>
  <c r="G963" i="3"/>
  <c r="G971" i="3"/>
  <c r="G979" i="3"/>
  <c r="G987" i="3"/>
  <c r="G995" i="3"/>
  <c r="G1003" i="3"/>
  <c r="G1011" i="3"/>
  <c r="G1019" i="3"/>
  <c r="G1027" i="3"/>
  <c r="G1035" i="3"/>
  <c r="G1043" i="3"/>
  <c r="G1051" i="3"/>
  <c r="G1059" i="3"/>
  <c r="G1067" i="3"/>
  <c r="G1075" i="3"/>
  <c r="G1083" i="3"/>
  <c r="G1091" i="3"/>
  <c r="G1099" i="3"/>
  <c r="G1107" i="3"/>
  <c r="G1123" i="3"/>
  <c r="G1131" i="3"/>
  <c r="G1139" i="3"/>
  <c r="G1147" i="3"/>
  <c r="G1155" i="3"/>
  <c r="G1163" i="3"/>
  <c r="G1171" i="3"/>
  <c r="G1179" i="3"/>
  <c r="G72" i="3"/>
  <c r="G136" i="3"/>
  <c r="G200" i="3"/>
  <c r="G328" i="3"/>
  <c r="G392" i="3"/>
  <c r="G456" i="3"/>
  <c r="G520" i="3"/>
  <c r="G559" i="3"/>
  <c r="G586" i="3"/>
  <c r="G604" i="3"/>
  <c r="G617" i="3"/>
  <c r="G631" i="3"/>
  <c r="G642" i="3"/>
  <c r="G656" i="3"/>
  <c r="G668" i="3"/>
  <c r="G680" i="3"/>
  <c r="G690" i="3"/>
  <c r="G708" i="3"/>
  <c r="G716" i="3"/>
  <c r="G724" i="3"/>
  <c r="G732" i="3"/>
  <c r="G740" i="3"/>
  <c r="G756" i="3"/>
  <c r="G764" i="3"/>
  <c r="G772" i="3"/>
  <c r="G780" i="3"/>
  <c r="G788" i="3"/>
  <c r="G796" i="3"/>
  <c r="G804" i="3"/>
  <c r="G812" i="3"/>
  <c r="G820" i="3"/>
  <c r="G828" i="3"/>
  <c r="G836" i="3"/>
  <c r="G844" i="3"/>
  <c r="G852" i="3"/>
  <c r="G860" i="3"/>
  <c r="G868" i="3"/>
  <c r="G876" i="3"/>
  <c r="G884" i="3"/>
  <c r="G892" i="3"/>
  <c r="G900" i="3"/>
  <c r="G908" i="3"/>
  <c r="G916" i="3"/>
  <c r="G932" i="3"/>
  <c r="G948" i="3"/>
  <c r="G956" i="3"/>
  <c r="G964" i="3"/>
  <c r="G972" i="3"/>
  <c r="G980" i="3"/>
  <c r="G988" i="3"/>
  <c r="G996" i="3"/>
  <c r="G1004" i="3"/>
  <c r="G1012" i="3"/>
  <c r="G1020" i="3"/>
  <c r="G1028" i="3"/>
  <c r="G1036" i="3"/>
  <c r="G1044" i="3"/>
  <c r="G1052" i="3"/>
  <c r="G1060" i="3"/>
  <c r="G1068" i="3"/>
  <c r="G1076" i="3"/>
  <c r="G1084" i="3"/>
  <c r="G1092" i="3"/>
  <c r="G1100" i="3"/>
  <c r="G1108" i="3"/>
  <c r="G1116" i="3"/>
  <c r="G1124" i="3"/>
  <c r="G1132" i="3"/>
  <c r="G1140" i="3"/>
  <c r="G1148" i="3"/>
  <c r="G1156" i="3"/>
  <c r="G1164" i="3"/>
  <c r="G1172" i="3"/>
  <c r="G1180" i="3"/>
  <c r="G1188" i="3"/>
  <c r="G1196" i="3"/>
  <c r="G1204" i="3"/>
  <c r="G1212" i="3"/>
  <c r="G1220" i="3"/>
  <c r="G1228" i="3"/>
  <c r="G560" i="3"/>
  <c r="G681" i="3"/>
  <c r="G749" i="3"/>
  <c r="G813" i="3"/>
  <c r="G877" i="3"/>
  <c r="G941" i="3"/>
  <c r="G1005" i="3"/>
  <c r="G1069" i="3"/>
  <c r="G1127" i="3"/>
  <c r="G1149" i="3"/>
  <c r="G1168" i="3"/>
  <c r="G1186" i="3"/>
  <c r="G1197" i="3"/>
  <c r="G1207" i="3"/>
  <c r="G1218" i="3"/>
  <c r="G1229" i="3"/>
  <c r="G1317" i="3"/>
  <c r="G1325" i="3"/>
  <c r="G1333" i="3"/>
  <c r="G1341" i="3"/>
  <c r="G1349" i="3"/>
  <c r="G1357" i="3"/>
  <c r="G1365" i="3"/>
  <c r="G1373" i="3"/>
  <c r="G1381" i="3"/>
  <c r="G1389" i="3"/>
  <c r="G1397" i="3"/>
  <c r="G1437" i="3"/>
  <c r="G1461" i="3"/>
  <c r="G1469" i="3"/>
  <c r="G1485" i="3"/>
  <c r="G1493" i="3"/>
  <c r="G1501" i="3"/>
  <c r="G1509" i="3"/>
  <c r="G1517" i="3"/>
  <c r="G1525" i="3"/>
  <c r="G1533" i="3"/>
  <c r="G1541" i="3"/>
  <c r="G1549" i="3"/>
  <c r="G1557" i="3"/>
  <c r="G1565" i="3"/>
  <c r="G1573" i="3"/>
  <c r="G1581" i="3"/>
  <c r="G1589" i="3"/>
  <c r="G1597" i="3"/>
  <c r="G1613" i="3"/>
  <c r="G1621" i="3"/>
  <c r="G1629" i="3"/>
  <c r="G1653" i="3"/>
  <c r="G1661" i="3"/>
  <c r="G1669" i="3"/>
  <c r="G1677" i="3"/>
  <c r="G144" i="3"/>
  <c r="G591" i="3"/>
  <c r="G692" i="3"/>
  <c r="G757" i="3"/>
  <c r="G821" i="3"/>
  <c r="G885" i="3"/>
  <c r="G1013" i="3"/>
  <c r="G1077" i="3"/>
  <c r="G1128" i="3"/>
  <c r="G1151" i="3"/>
  <c r="G1187" i="3"/>
  <c r="G1198" i="3"/>
  <c r="G1208" i="3"/>
  <c r="G1219" i="3"/>
  <c r="G1230" i="3"/>
  <c r="G1254" i="3"/>
  <c r="G1318" i="3"/>
  <c r="G1326" i="3"/>
  <c r="G1334" i="3"/>
  <c r="G1342" i="3"/>
  <c r="G1350" i="3"/>
  <c r="G1358" i="3"/>
  <c r="G1366" i="3"/>
  <c r="G1374" i="3"/>
  <c r="G1382" i="3"/>
  <c r="G1390" i="3"/>
  <c r="G1398" i="3"/>
  <c r="G1438" i="3"/>
  <c r="G1446" i="3"/>
  <c r="G1454" i="3"/>
  <c r="G1462" i="3"/>
  <c r="G1470" i="3"/>
  <c r="G1486" i="3"/>
  <c r="G1494" i="3"/>
  <c r="G1502" i="3"/>
  <c r="G1510" i="3"/>
  <c r="G1518" i="3"/>
  <c r="G1526" i="3"/>
  <c r="G1534" i="3"/>
  <c r="G1542" i="3"/>
  <c r="G1550" i="3"/>
  <c r="G1558" i="3"/>
  <c r="G1566" i="3"/>
  <c r="G1574" i="3"/>
  <c r="G1582" i="3"/>
  <c r="G1590" i="3"/>
  <c r="G1598" i="3"/>
  <c r="G1606" i="3"/>
  <c r="G1614" i="3"/>
  <c r="G1622" i="3"/>
  <c r="G1630" i="3"/>
  <c r="G1638" i="3"/>
  <c r="G1646" i="3"/>
  <c r="G1662" i="3"/>
  <c r="G1670" i="3"/>
  <c r="G1678" i="3"/>
  <c r="G208" i="3"/>
  <c r="G607" i="3"/>
  <c r="G701" i="3"/>
  <c r="G765" i="3"/>
  <c r="G829" i="3"/>
  <c r="G893" i="3"/>
  <c r="G1021" i="3"/>
  <c r="G1085" i="3"/>
  <c r="G1133" i="3"/>
  <c r="G1152" i="3"/>
  <c r="G1175" i="3"/>
  <c r="G1189" i="3"/>
  <c r="G1199" i="3"/>
  <c r="G1210" i="3"/>
  <c r="G1221" i="3"/>
  <c r="G1231" i="3"/>
  <c r="G1239" i="3"/>
  <c r="G1263" i="3"/>
  <c r="G1287" i="3"/>
  <c r="G1319" i="3"/>
  <c r="G1327" i="3"/>
  <c r="G1335" i="3"/>
  <c r="G1343" i="3"/>
  <c r="G1351" i="3"/>
  <c r="G1359" i="3"/>
  <c r="G1367" i="3"/>
  <c r="G1375" i="3"/>
  <c r="G1383" i="3"/>
  <c r="G1391" i="3"/>
  <c r="G1399" i="3"/>
  <c r="G1407" i="3"/>
  <c r="G1415" i="3"/>
  <c r="G1431" i="3"/>
  <c r="G1455" i="3"/>
  <c r="G1471" i="3"/>
  <c r="G1487" i="3"/>
  <c r="G1495" i="3"/>
  <c r="G1503" i="3"/>
  <c r="G1511" i="3"/>
  <c r="G1519" i="3"/>
  <c r="G1527" i="3"/>
  <c r="G1535" i="3"/>
  <c r="G1543" i="3"/>
  <c r="G1551" i="3"/>
  <c r="G1559" i="3"/>
  <c r="G1567" i="3"/>
  <c r="G1575" i="3"/>
  <c r="G1583" i="3"/>
  <c r="G1591" i="3"/>
  <c r="G1599" i="3"/>
  <c r="G1607" i="3"/>
  <c r="G1615" i="3"/>
  <c r="G1623" i="3"/>
  <c r="G1631" i="3"/>
  <c r="G1647" i="3"/>
  <c r="G1655" i="3"/>
  <c r="G1663" i="3"/>
  <c r="G1671" i="3"/>
  <c r="G1679" i="3"/>
  <c r="G272" i="3"/>
  <c r="G618" i="3"/>
  <c r="G709" i="3"/>
  <c r="G837" i="3"/>
  <c r="G901" i="3"/>
  <c r="G965" i="3"/>
  <c r="G1029" i="3"/>
  <c r="G1093" i="3"/>
  <c r="G1135" i="3"/>
  <c r="G1157" i="3"/>
  <c r="G1176" i="3"/>
  <c r="G1190" i="3"/>
  <c r="G1200" i="3"/>
  <c r="G1211" i="3"/>
  <c r="G1222" i="3"/>
  <c r="G1232" i="3"/>
  <c r="G1320" i="3"/>
  <c r="G1328" i="3"/>
  <c r="G1336" i="3"/>
  <c r="G1344" i="3"/>
  <c r="G1352" i="3"/>
  <c r="G1360" i="3"/>
  <c r="G1368" i="3"/>
  <c r="G1376" i="3"/>
  <c r="G1384" i="3"/>
  <c r="G1392" i="3"/>
  <c r="G1400" i="3"/>
  <c r="G1408" i="3"/>
  <c r="G1416" i="3"/>
  <c r="G1424" i="3"/>
  <c r="G1456" i="3"/>
  <c r="G1472" i="3"/>
  <c r="G1480" i="3"/>
  <c r="G1488" i="3"/>
  <c r="G1496" i="3"/>
  <c r="G1504" i="3"/>
  <c r="G1512" i="3"/>
  <c r="G1520" i="3"/>
  <c r="G1528" i="3"/>
  <c r="G1536" i="3"/>
  <c r="G1544" i="3"/>
  <c r="G1552" i="3"/>
  <c r="G1560" i="3"/>
  <c r="G1568" i="3"/>
  <c r="G1576" i="3"/>
  <c r="G1584" i="3"/>
  <c r="G1592" i="3"/>
  <c r="G1600" i="3"/>
  <c r="G1624" i="3"/>
  <c r="G1632" i="3"/>
  <c r="G1640" i="3"/>
  <c r="G1648" i="3"/>
  <c r="G1656" i="3"/>
  <c r="G1664" i="3"/>
  <c r="G336" i="3"/>
  <c r="G632" i="3"/>
  <c r="G717" i="3"/>
  <c r="G781" i="3"/>
  <c r="G845" i="3"/>
  <c r="G909" i="3"/>
  <c r="G973" i="3"/>
  <c r="G1037" i="3"/>
  <c r="G1101" i="3"/>
  <c r="G1136" i="3"/>
  <c r="G1159" i="3"/>
  <c r="G1181" i="3"/>
  <c r="G1191" i="3"/>
  <c r="G1202" i="3"/>
  <c r="G1213" i="3"/>
  <c r="G1223" i="3"/>
  <c r="G1321" i="3"/>
  <c r="G1329" i="3"/>
  <c r="G1337" i="3"/>
  <c r="G1345" i="3"/>
  <c r="G1353" i="3"/>
  <c r="G1361" i="3"/>
  <c r="G1369" i="3"/>
  <c r="G1377" i="3"/>
  <c r="G1385" i="3"/>
  <c r="G1393" i="3"/>
  <c r="G1401" i="3"/>
  <c r="G1409" i="3"/>
  <c r="G1449" i="3"/>
  <c r="G1473" i="3"/>
  <c r="G1489" i="3"/>
  <c r="G1497" i="3"/>
  <c r="G1505" i="3"/>
  <c r="G1513" i="3"/>
  <c r="G1521" i="3"/>
  <c r="G1529" i="3"/>
  <c r="G1537" i="3"/>
  <c r="G1545" i="3"/>
  <c r="G1553" i="3"/>
  <c r="G1561" i="3"/>
  <c r="G1569" i="3"/>
  <c r="G1577" i="3"/>
  <c r="G1585" i="3"/>
  <c r="G1593" i="3"/>
  <c r="G1617" i="3"/>
  <c r="G1625" i="3"/>
  <c r="G1633" i="3"/>
  <c r="G1649" i="3"/>
  <c r="G1657" i="3"/>
  <c r="G1665" i="3"/>
  <c r="G1673" i="3"/>
  <c r="G1681" i="3"/>
  <c r="G1689" i="3"/>
  <c r="G1697" i="3"/>
  <c r="G1705" i="3"/>
  <c r="G1713" i="3"/>
  <c r="G1721" i="3"/>
  <c r="G1729" i="3"/>
  <c r="G1737" i="3"/>
  <c r="G1745" i="3"/>
  <c r="G1753" i="3"/>
  <c r="G1761" i="3"/>
  <c r="G1769" i="3"/>
  <c r="G1777" i="3"/>
  <c r="G400" i="3"/>
  <c r="G644" i="3"/>
  <c r="G725" i="3"/>
  <c r="G789" i="3"/>
  <c r="G853" i="3"/>
  <c r="G981" i="3"/>
  <c r="G1045" i="3"/>
  <c r="G1109" i="3"/>
  <c r="G1141" i="3"/>
  <c r="G1160" i="3"/>
  <c r="G1182" i="3"/>
  <c r="G1192" i="3"/>
  <c r="G1203" i="3"/>
  <c r="G1214" i="3"/>
  <c r="G1224" i="3"/>
  <c r="G1274" i="3"/>
  <c r="G1298" i="3"/>
  <c r="G1322" i="3"/>
  <c r="G1330" i="3"/>
  <c r="G1338" i="3"/>
  <c r="G1346" i="3"/>
  <c r="G1354" i="3"/>
  <c r="G1362" i="3"/>
  <c r="G1370" i="3"/>
  <c r="G1378" i="3"/>
  <c r="G1386" i="3"/>
  <c r="G1394" i="3"/>
  <c r="G1402" i="3"/>
  <c r="G1450" i="3"/>
  <c r="G1474" i="3"/>
  <c r="G1482" i="3"/>
  <c r="G1490" i="3"/>
  <c r="G1498" i="3"/>
  <c r="G1506" i="3"/>
  <c r="G1514" i="3"/>
  <c r="G1522" i="3"/>
  <c r="G1530" i="3"/>
  <c r="G1538" i="3"/>
  <c r="G1546" i="3"/>
  <c r="G1554" i="3"/>
  <c r="G1562" i="3"/>
  <c r="G1570" i="3"/>
  <c r="G1578" i="3"/>
  <c r="G1586" i="3"/>
  <c r="G1594" i="3"/>
  <c r="G1602" i="3"/>
  <c r="G1618" i="3"/>
  <c r="G1626" i="3"/>
  <c r="G1634" i="3"/>
  <c r="G1650" i="3"/>
  <c r="G1658" i="3"/>
  <c r="G1666" i="3"/>
  <c r="G1674" i="3"/>
  <c r="G1682" i="3"/>
  <c r="G1698" i="3"/>
  <c r="G1706" i="3"/>
  <c r="G1714" i="3"/>
  <c r="G1722" i="3"/>
  <c r="G1730" i="3"/>
  <c r="G1746" i="3"/>
  <c r="G1754" i="3"/>
  <c r="G464" i="3"/>
  <c r="G657" i="3"/>
  <c r="G733" i="3"/>
  <c r="G797" i="3"/>
  <c r="G861" i="3"/>
  <c r="G1053" i="3"/>
  <c r="G1117" i="3"/>
  <c r="G1143" i="3"/>
  <c r="G1165" i="3"/>
  <c r="G1183" i="3"/>
  <c r="G1194" i="3"/>
  <c r="G1205" i="3"/>
  <c r="G1215" i="3"/>
  <c r="G1226" i="3"/>
  <c r="G1259" i="3"/>
  <c r="G1323" i="3"/>
  <c r="G1331" i="3"/>
  <c r="G1339" i="3"/>
  <c r="G1347" i="3"/>
  <c r="G1355" i="3"/>
  <c r="G1363" i="3"/>
  <c r="G1371" i="3"/>
  <c r="G1379" i="3"/>
  <c r="G1387" i="3"/>
  <c r="G1395" i="3"/>
  <c r="G1411" i="3"/>
  <c r="G1419" i="3"/>
  <c r="G1443" i="3"/>
  <c r="G1475" i="3"/>
  <c r="G1483" i="3"/>
  <c r="G1491" i="3"/>
  <c r="G1499" i="3"/>
  <c r="G1507" i="3"/>
  <c r="G1515" i="3"/>
  <c r="G1523" i="3"/>
  <c r="G1531" i="3"/>
  <c r="G1539" i="3"/>
  <c r="G1547" i="3"/>
  <c r="G1555" i="3"/>
  <c r="G1563" i="3"/>
  <c r="G1571" i="3"/>
  <c r="G1579" i="3"/>
  <c r="G1587" i="3"/>
  <c r="G1595" i="3"/>
  <c r="G1603" i="3"/>
  <c r="G1611" i="3"/>
  <c r="G1619" i="3"/>
  <c r="G1643" i="3"/>
  <c r="G1651" i="3"/>
  <c r="G1667" i="3"/>
  <c r="G1675" i="3"/>
  <c r="G1683" i="3"/>
  <c r="G1691" i="3"/>
  <c r="G1699" i="3"/>
  <c r="G1707" i="3"/>
  <c r="G1715" i="3"/>
  <c r="G1723" i="3"/>
  <c r="G1731" i="3"/>
  <c r="G1739" i="3"/>
  <c r="G1747" i="3"/>
  <c r="G1755" i="3"/>
  <c r="G1763" i="3"/>
  <c r="G1771" i="3"/>
  <c r="G1779" i="3"/>
  <c r="G1787" i="3"/>
  <c r="G528" i="3"/>
  <c r="G1125" i="3"/>
  <c r="G1364" i="3"/>
  <c r="G1492" i="3"/>
  <c r="G1556" i="3"/>
  <c r="G1620" i="3"/>
  <c r="G1684" i="3"/>
  <c r="G1695" i="3"/>
  <c r="G1709" i="3"/>
  <c r="G1720" i="3"/>
  <c r="G1748" i="3"/>
  <c r="G1759" i="3"/>
  <c r="G1770" i="3"/>
  <c r="G1781" i="3"/>
  <c r="G1790" i="3"/>
  <c r="G1798" i="3"/>
  <c r="G1806" i="3"/>
  <c r="G1822" i="3"/>
  <c r="G1830" i="3"/>
  <c r="G1838" i="3"/>
  <c r="G1846" i="3"/>
  <c r="G1854" i="3"/>
  <c r="G1862" i="3"/>
  <c r="G1870" i="3"/>
  <c r="G1878" i="3"/>
  <c r="G1886" i="3"/>
  <c r="G1894" i="3"/>
  <c r="G1902" i="3"/>
  <c r="G1910" i="3"/>
  <c r="G1918" i="3"/>
  <c r="G1926" i="3"/>
  <c r="G1934" i="3"/>
  <c r="G1942" i="3"/>
  <c r="G1950" i="3"/>
  <c r="G1958" i="3"/>
  <c r="G1966" i="3"/>
  <c r="G1974" i="3"/>
  <c r="G1982" i="3"/>
  <c r="G1990" i="3"/>
  <c r="G2046" i="3"/>
  <c r="G2054" i="3"/>
  <c r="G2062" i="3"/>
  <c r="G2078" i="3"/>
  <c r="G2086" i="3"/>
  <c r="G2094" i="3"/>
  <c r="G2102" i="3"/>
  <c r="G2110" i="3"/>
  <c r="G2118" i="3"/>
  <c r="G2126" i="3"/>
  <c r="G2150" i="3"/>
  <c r="G2174" i="3"/>
  <c r="G2190" i="3"/>
  <c r="G2198" i="3"/>
  <c r="G2206" i="3"/>
  <c r="G2214" i="3"/>
  <c r="G2222" i="3"/>
  <c r="G2230" i="3"/>
  <c r="G671" i="3"/>
  <c r="G1144" i="3"/>
  <c r="G1372" i="3"/>
  <c r="G1500" i="3"/>
  <c r="G1564" i="3"/>
  <c r="G1628" i="3"/>
  <c r="G1685" i="3"/>
  <c r="G1696" i="3"/>
  <c r="G1710" i="3"/>
  <c r="G1724" i="3"/>
  <c r="G1735" i="3"/>
  <c r="G1749" i="3"/>
  <c r="G1760" i="3"/>
  <c r="G1772" i="3"/>
  <c r="G1782" i="3"/>
  <c r="G1791" i="3"/>
  <c r="G1807" i="3"/>
  <c r="G1815" i="3"/>
  <c r="G1823" i="3"/>
  <c r="G1831" i="3"/>
  <c r="G1839" i="3"/>
  <c r="G1847" i="3"/>
  <c r="G1855" i="3"/>
  <c r="G1863" i="3"/>
  <c r="G1871" i="3"/>
  <c r="G1879" i="3"/>
  <c r="G1887" i="3"/>
  <c r="G1895" i="3"/>
  <c r="G1903" i="3"/>
  <c r="G1911" i="3"/>
  <c r="G1919" i="3"/>
  <c r="G1927" i="3"/>
  <c r="G1935" i="3"/>
  <c r="G1943" i="3"/>
  <c r="G1951" i="3"/>
  <c r="G1959" i="3"/>
  <c r="G1967" i="3"/>
  <c r="G1975" i="3"/>
  <c r="G1983" i="3"/>
  <c r="G1991" i="3"/>
  <c r="G2047" i="3"/>
  <c r="G2055" i="3"/>
  <c r="G2063" i="3"/>
  <c r="G2071" i="3"/>
  <c r="G2087" i="3"/>
  <c r="G2095" i="3"/>
  <c r="G2103" i="3"/>
  <c r="G2111" i="3"/>
  <c r="G2119" i="3"/>
  <c r="G1167" i="3"/>
  <c r="G1316" i="3"/>
  <c r="G1380" i="3"/>
  <c r="G1508" i="3"/>
  <c r="G1572" i="3"/>
  <c r="G1636" i="3"/>
  <c r="G1686" i="3"/>
  <c r="G1700" i="3"/>
  <c r="G1711" i="3"/>
  <c r="G1725" i="3"/>
  <c r="G1736" i="3"/>
  <c r="G1750" i="3"/>
  <c r="G1762" i="3"/>
  <c r="G1773" i="3"/>
  <c r="G1783" i="3"/>
  <c r="G1792" i="3"/>
  <c r="G1808" i="3"/>
  <c r="G1816" i="3"/>
  <c r="G1824" i="3"/>
  <c r="G1832" i="3"/>
  <c r="G1840" i="3"/>
  <c r="G1848" i="3"/>
  <c r="G1856" i="3"/>
  <c r="G1864" i="3"/>
  <c r="G1872" i="3"/>
  <c r="G1880" i="3"/>
  <c r="G1888" i="3"/>
  <c r="G1896" i="3"/>
  <c r="G1904" i="3"/>
  <c r="G1912" i="3"/>
  <c r="G1920" i="3"/>
  <c r="G1928" i="3"/>
  <c r="G1936" i="3"/>
  <c r="G1944" i="3"/>
  <c r="G1952" i="3"/>
  <c r="G1960" i="3"/>
  <c r="G1968" i="3"/>
  <c r="G1976" i="3"/>
  <c r="G1984" i="3"/>
  <c r="G2048" i="3"/>
  <c r="G2056" i="3"/>
  <c r="G2072" i="3"/>
  <c r="G2080" i="3"/>
  <c r="G2088" i="3"/>
  <c r="G2096" i="3"/>
  <c r="G2104" i="3"/>
  <c r="G2112" i="3"/>
  <c r="G2120" i="3"/>
  <c r="G805" i="3"/>
  <c r="G1184" i="3"/>
  <c r="G1324" i="3"/>
  <c r="G1388" i="3"/>
  <c r="G1516" i="3"/>
  <c r="G1580" i="3"/>
  <c r="G1644" i="3"/>
  <c r="G1687" i="3"/>
  <c r="G1701" i="3"/>
  <c r="G1712" i="3"/>
  <c r="G1726" i="3"/>
  <c r="G1740" i="3"/>
  <c r="G1751" i="3"/>
  <c r="G1764" i="3"/>
  <c r="G1774" i="3"/>
  <c r="G1784" i="3"/>
  <c r="G1793" i="3"/>
  <c r="G1801" i="3"/>
  <c r="G1809" i="3"/>
  <c r="G1817" i="3"/>
  <c r="G1825" i="3"/>
  <c r="G1833" i="3"/>
  <c r="G1841" i="3"/>
  <c r="G1849" i="3"/>
  <c r="G1857" i="3"/>
  <c r="G1865" i="3"/>
  <c r="G1873" i="3"/>
  <c r="G1881" i="3"/>
  <c r="G1889" i="3"/>
  <c r="G1897" i="3"/>
  <c r="G1905" i="3"/>
  <c r="G1913" i="3"/>
  <c r="G1921" i="3"/>
  <c r="G1929" i="3"/>
  <c r="G1937" i="3"/>
  <c r="G1945" i="3"/>
  <c r="G1953" i="3"/>
  <c r="G1961" i="3"/>
  <c r="G1969" i="3"/>
  <c r="G1977" i="3"/>
  <c r="G1985" i="3"/>
  <c r="G2049" i="3"/>
  <c r="G2057" i="3"/>
  <c r="G2065" i="3"/>
  <c r="G2073" i="3"/>
  <c r="G2081" i="3"/>
  <c r="G2089" i="3"/>
  <c r="G2097" i="3"/>
  <c r="G2105" i="3"/>
  <c r="G2113" i="3"/>
  <c r="G2121" i="3"/>
  <c r="G2129" i="3"/>
  <c r="G2145" i="3"/>
  <c r="G2153" i="3"/>
  <c r="G2161" i="3"/>
  <c r="G2177" i="3"/>
  <c r="G2185" i="3"/>
  <c r="G2193" i="3"/>
  <c r="G2217" i="3"/>
  <c r="G2225" i="3"/>
  <c r="G2233" i="3"/>
  <c r="G2241" i="3"/>
  <c r="G2249" i="3"/>
  <c r="G2257" i="3"/>
  <c r="G2265" i="3"/>
  <c r="G2273" i="3"/>
  <c r="G2281" i="3"/>
  <c r="G2289" i="3"/>
  <c r="G2297" i="3"/>
  <c r="G2305" i="3"/>
  <c r="G2313" i="3"/>
  <c r="G2321" i="3"/>
  <c r="G869" i="3"/>
  <c r="G1195" i="3"/>
  <c r="G1268" i="3"/>
  <c r="G1332" i="3"/>
  <c r="G1396" i="3"/>
  <c r="G1460" i="3"/>
  <c r="G1524" i="3"/>
  <c r="G1588" i="3"/>
  <c r="G1688" i="3"/>
  <c r="G1702" i="3"/>
  <c r="G1716" i="3"/>
  <c r="G1727" i="3"/>
  <c r="G1741" i="3"/>
  <c r="G1752" i="3"/>
  <c r="G1765" i="3"/>
  <c r="G1775" i="3"/>
  <c r="G1785" i="3"/>
  <c r="G1794" i="3"/>
  <c r="G1802" i="3"/>
  <c r="G1826" i="3"/>
  <c r="G1834" i="3"/>
  <c r="G1842" i="3"/>
  <c r="G1850" i="3"/>
  <c r="G1858" i="3"/>
  <c r="G1866" i="3"/>
  <c r="G1874" i="3"/>
  <c r="G1882" i="3"/>
  <c r="G1890" i="3"/>
  <c r="G1898" i="3"/>
  <c r="G1906" i="3"/>
  <c r="G1914" i="3"/>
  <c r="G1922" i="3"/>
  <c r="G1930" i="3"/>
  <c r="G1938" i="3"/>
  <c r="G1946" i="3"/>
  <c r="G1954" i="3"/>
  <c r="G1962" i="3"/>
  <c r="G1970" i="3"/>
  <c r="G1978" i="3"/>
  <c r="G1986" i="3"/>
  <c r="G2050" i="3"/>
  <c r="G2058" i="3"/>
  <c r="G2066" i="3"/>
  <c r="G2074" i="3"/>
  <c r="G2082" i="3"/>
  <c r="G2090" i="3"/>
  <c r="G2098" i="3"/>
  <c r="G2106" i="3"/>
  <c r="G2114" i="3"/>
  <c r="G2122" i="3"/>
  <c r="G2146" i="3"/>
  <c r="G2178" i="3"/>
  <c r="G2186" i="3"/>
  <c r="G2194" i="3"/>
  <c r="G2210" i="3"/>
  <c r="G2218" i="3"/>
  <c r="G2226" i="3"/>
  <c r="G933" i="3"/>
  <c r="G1206" i="3"/>
  <c r="G1340" i="3"/>
  <c r="G1404" i="3"/>
  <c r="G1532" i="3"/>
  <c r="G1596" i="3"/>
  <c r="G1660" i="3"/>
  <c r="G1692" i="3"/>
  <c r="G1703" i="3"/>
  <c r="G1728" i="3"/>
  <c r="G1742" i="3"/>
  <c r="G1756" i="3"/>
  <c r="G1766" i="3"/>
  <c r="G1776" i="3"/>
  <c r="G1786" i="3"/>
  <c r="G1795" i="3"/>
  <c r="G1803" i="3"/>
  <c r="G1811" i="3"/>
  <c r="G1827" i="3"/>
  <c r="G1835" i="3"/>
  <c r="G1843" i="3"/>
  <c r="G1851" i="3"/>
  <c r="G1859" i="3"/>
  <c r="G1867" i="3"/>
  <c r="G1875" i="3"/>
  <c r="G1883" i="3"/>
  <c r="G1891" i="3"/>
  <c r="G1899" i="3"/>
  <c r="G1907" i="3"/>
  <c r="G1915" i="3"/>
  <c r="G1923" i="3"/>
  <c r="G1931" i="3"/>
  <c r="G1939" i="3"/>
  <c r="G1947" i="3"/>
  <c r="G1955" i="3"/>
  <c r="G1963" i="3"/>
  <c r="G1971" i="3"/>
  <c r="G1979" i="3"/>
  <c r="G1987" i="3"/>
  <c r="G2051" i="3"/>
  <c r="G2059" i="3"/>
  <c r="G2067" i="3"/>
  <c r="G2075" i="3"/>
  <c r="G2083" i="3"/>
  <c r="G2091" i="3"/>
  <c r="G2099" i="3"/>
  <c r="G2115" i="3"/>
  <c r="G2123" i="3"/>
  <c r="G2131" i="3"/>
  <c r="G2139" i="3"/>
  <c r="G2147" i="3"/>
  <c r="G2163" i="3"/>
  <c r="G2171" i="3"/>
  <c r="G2187" i="3"/>
  <c r="G2195" i="3"/>
  <c r="G2203" i="3"/>
  <c r="G2211" i="3"/>
  <c r="G2219" i="3"/>
  <c r="G2227" i="3"/>
  <c r="G2235" i="3"/>
  <c r="G2243" i="3"/>
  <c r="G2251" i="3"/>
  <c r="G2259" i="3"/>
  <c r="G2267" i="3"/>
  <c r="G2275" i="3"/>
  <c r="G2283" i="3"/>
  <c r="G2291" i="3"/>
  <c r="G2299" i="3"/>
  <c r="G997" i="3"/>
  <c r="G1216" i="3"/>
  <c r="G1284" i="3"/>
  <c r="G1348" i="3"/>
  <c r="G1412" i="3"/>
  <c r="G1540" i="3"/>
  <c r="G1604" i="3"/>
  <c r="G1668" i="3"/>
  <c r="G1693" i="3"/>
  <c r="G1704" i="3"/>
  <c r="G1718" i="3"/>
  <c r="G1732" i="3"/>
  <c r="G1743" i="3"/>
  <c r="G1757" i="3"/>
  <c r="G1767" i="3"/>
  <c r="G1778" i="3"/>
  <c r="G1788" i="3"/>
  <c r="G1796" i="3"/>
  <c r="G1804" i="3"/>
  <c r="G1828" i="3"/>
  <c r="G1836" i="3"/>
  <c r="G1844" i="3"/>
  <c r="G1852" i="3"/>
  <c r="G1860" i="3"/>
  <c r="G1868" i="3"/>
  <c r="G1876" i="3"/>
  <c r="G1884" i="3"/>
  <c r="G1892" i="3"/>
  <c r="G1900" i="3"/>
  <c r="G1908" i="3"/>
  <c r="G1916" i="3"/>
  <c r="G1924" i="3"/>
  <c r="G1932" i="3"/>
  <c r="G1940" i="3"/>
  <c r="G1948" i="3"/>
  <c r="G1956" i="3"/>
  <c r="G1964" i="3"/>
  <c r="G1972" i="3"/>
  <c r="G1980" i="3"/>
  <c r="G1988" i="3"/>
  <c r="G2052" i="3"/>
  <c r="G2060" i="3"/>
  <c r="G2068" i="3"/>
  <c r="G2076" i="3"/>
  <c r="G2084" i="3"/>
  <c r="G2100" i="3"/>
  <c r="G2108" i="3"/>
  <c r="G2116" i="3"/>
  <c r="G2124" i="3"/>
  <c r="G2132" i="3"/>
  <c r="G2164" i="3"/>
  <c r="G2172" i="3"/>
  <c r="G2188" i="3"/>
  <c r="G2196" i="3"/>
  <c r="G2204" i="3"/>
  <c r="G2212" i="3"/>
  <c r="G2220" i="3"/>
  <c r="G2228" i="3"/>
  <c r="G2236" i="3"/>
  <c r="G2244" i="3"/>
  <c r="G2252" i="3"/>
  <c r="G2260" i="3"/>
  <c r="G2268" i="3"/>
  <c r="G2276" i="3"/>
  <c r="G2284" i="3"/>
  <c r="G2292" i="3"/>
  <c r="G2300" i="3"/>
  <c r="G2308" i="3"/>
  <c r="G2316" i="3"/>
  <c r="G2324" i="3"/>
  <c r="G2332" i="3"/>
  <c r="G1061" i="3"/>
  <c r="G1676" i="3"/>
  <c r="G1780" i="3"/>
  <c r="G1845" i="3"/>
  <c r="G1909" i="3"/>
  <c r="G1973" i="3"/>
  <c r="G2101" i="3"/>
  <c r="G2181" i="3"/>
  <c r="G2200" i="3"/>
  <c r="G2223" i="3"/>
  <c r="G2239" i="3"/>
  <c r="G2253" i="3"/>
  <c r="G2264" i="3"/>
  <c r="G2278" i="3"/>
  <c r="G2290" i="3"/>
  <c r="G2303" i="3"/>
  <c r="G2314" i="3"/>
  <c r="G2325" i="3"/>
  <c r="G2334" i="3"/>
  <c r="G2342" i="3"/>
  <c r="G2350" i="3"/>
  <c r="G2358" i="3"/>
  <c r="G2366" i="3"/>
  <c r="G2374" i="3"/>
  <c r="G2382" i="3"/>
  <c r="G2398" i="3"/>
  <c r="G2406" i="3"/>
  <c r="G2414" i="3"/>
  <c r="G2430" i="3"/>
  <c r="G2438" i="3"/>
  <c r="G2446" i="3"/>
  <c r="G2454" i="3"/>
  <c r="G2462" i="3"/>
  <c r="G2470" i="3"/>
  <c r="G2478" i="3"/>
  <c r="G2486" i="3"/>
  <c r="G2494" i="3"/>
  <c r="G2502" i="3"/>
  <c r="G2510" i="3"/>
  <c r="G2518" i="3"/>
  <c r="G2534" i="3"/>
  <c r="G2542" i="3"/>
  <c r="G2550" i="3"/>
  <c r="G2566" i="3"/>
  <c r="G2574" i="3"/>
  <c r="G2590" i="3"/>
  <c r="G2598" i="3"/>
  <c r="G2606" i="3"/>
  <c r="G2654" i="3"/>
  <c r="G2670" i="3"/>
  <c r="G2678" i="3"/>
  <c r="G2686" i="3"/>
  <c r="G2694" i="3"/>
  <c r="G2702" i="3"/>
  <c r="G2718" i="3"/>
  <c r="G1227" i="3"/>
  <c r="G1694" i="3"/>
  <c r="G1789" i="3"/>
  <c r="G1853" i="3"/>
  <c r="G1917" i="3"/>
  <c r="G1981" i="3"/>
  <c r="G2045" i="3"/>
  <c r="G2109" i="3"/>
  <c r="G2183" i="3"/>
  <c r="G2205" i="3"/>
  <c r="G2224" i="3"/>
  <c r="G2240" i="3"/>
  <c r="G2254" i="3"/>
  <c r="G2266" i="3"/>
  <c r="G2279" i="3"/>
  <c r="G2293" i="3"/>
  <c r="G2304" i="3"/>
  <c r="G2315" i="3"/>
  <c r="G2326" i="3"/>
  <c r="G2335" i="3"/>
  <c r="G2343" i="3"/>
  <c r="G2351" i="3"/>
  <c r="G2359" i="3"/>
  <c r="G2367" i="3"/>
  <c r="G2375" i="3"/>
  <c r="G2391" i="3"/>
  <c r="G2399" i="3"/>
  <c r="G2423" i="3"/>
  <c r="G2431" i="3"/>
  <c r="G2439" i="3"/>
  <c r="G2447" i="3"/>
  <c r="G2455" i="3"/>
  <c r="G2463" i="3"/>
  <c r="G2471" i="3"/>
  <c r="G2479" i="3"/>
  <c r="G2487" i="3"/>
  <c r="G2495" i="3"/>
  <c r="G2503" i="3"/>
  <c r="G2511" i="3"/>
  <c r="G2519" i="3"/>
  <c r="G2535" i="3"/>
  <c r="G2551" i="3"/>
  <c r="G2559" i="3"/>
  <c r="G2567" i="3"/>
  <c r="G2583" i="3"/>
  <c r="G2591" i="3"/>
  <c r="G2599" i="3"/>
  <c r="G2623" i="3"/>
  <c r="G2647" i="3"/>
  <c r="G2655" i="3"/>
  <c r="G2663" i="3"/>
  <c r="G2679" i="3"/>
  <c r="G2687" i="3"/>
  <c r="G1797" i="3"/>
  <c r="G1861" i="3"/>
  <c r="G1925" i="3"/>
  <c r="G1989" i="3"/>
  <c r="G2053" i="3"/>
  <c r="G2117" i="3"/>
  <c r="G2143" i="3"/>
  <c r="G2165" i="3"/>
  <c r="G2184" i="3"/>
  <c r="G2229" i="3"/>
  <c r="G2242" i="3"/>
  <c r="G2255" i="3"/>
  <c r="G2269" i="3"/>
  <c r="G2280" i="3"/>
  <c r="G2294" i="3"/>
  <c r="G2306" i="3"/>
  <c r="G2317" i="3"/>
  <c r="G2327" i="3"/>
  <c r="G2336" i="3"/>
  <c r="G2344" i="3"/>
  <c r="G2352" i="3"/>
  <c r="G2360" i="3"/>
  <c r="G2368" i="3"/>
  <c r="G2376" i="3"/>
  <c r="G2384" i="3"/>
  <c r="G2392" i="3"/>
  <c r="G2408" i="3"/>
  <c r="G2424" i="3"/>
  <c r="G2432" i="3"/>
  <c r="G2440" i="3"/>
  <c r="G2448" i="3"/>
  <c r="G2456" i="3"/>
  <c r="G2464" i="3"/>
  <c r="G2472" i="3"/>
  <c r="G2480" i="3"/>
  <c r="G2488" i="3"/>
  <c r="G2496" i="3"/>
  <c r="G2504" i="3"/>
  <c r="G2512" i="3"/>
  <c r="G2520" i="3"/>
  <c r="G2528" i="3"/>
  <c r="G2536" i="3"/>
  <c r="G2544" i="3"/>
  <c r="G2552" i="3"/>
  <c r="G2560" i="3"/>
  <c r="G2568" i="3"/>
  <c r="G2608" i="3"/>
  <c r="G2624" i="3"/>
  <c r="G2632" i="3"/>
  <c r="G2648" i="3"/>
  <c r="G2680" i="3"/>
  <c r="G2704" i="3"/>
  <c r="G2720" i="3"/>
  <c r="G2728" i="3"/>
  <c r="G2744" i="3"/>
  <c r="G2752" i="3"/>
  <c r="G2760" i="3"/>
  <c r="G2768" i="3"/>
  <c r="G1356" i="3"/>
  <c r="G1719" i="3"/>
  <c r="G1869" i="3"/>
  <c r="G1933" i="3"/>
  <c r="G2061" i="3"/>
  <c r="G2125" i="3"/>
  <c r="G2144" i="3"/>
  <c r="G2189" i="3"/>
  <c r="G2231" i="3"/>
  <c r="G2245" i="3"/>
  <c r="G2256" i="3"/>
  <c r="G2270" i="3"/>
  <c r="G2282" i="3"/>
  <c r="G2295" i="3"/>
  <c r="G2307" i="3"/>
  <c r="G2318" i="3"/>
  <c r="G2328" i="3"/>
  <c r="G2337" i="3"/>
  <c r="G2345" i="3"/>
  <c r="G2353" i="3"/>
  <c r="G2361" i="3"/>
  <c r="G2369" i="3"/>
  <c r="G2377" i="3"/>
  <c r="G2393" i="3"/>
  <c r="G2401" i="3"/>
  <c r="G2425" i="3"/>
  <c r="G2433" i="3"/>
  <c r="G2441" i="3"/>
  <c r="G2449" i="3"/>
  <c r="G2457" i="3"/>
  <c r="G2465" i="3"/>
  <c r="G2473" i="3"/>
  <c r="G2481" i="3"/>
  <c r="G2489" i="3"/>
  <c r="G2497" i="3"/>
  <c r="G2505" i="3"/>
  <c r="G2513" i="3"/>
  <c r="G2521" i="3"/>
  <c r="G2529" i="3"/>
  <c r="G2537" i="3"/>
  <c r="G2545" i="3"/>
  <c r="G2553" i="3"/>
  <c r="G2569" i="3"/>
  <c r="G2585" i="3"/>
  <c r="G2617" i="3"/>
  <c r="G2625" i="3"/>
  <c r="G2633" i="3"/>
  <c r="G2649" i="3"/>
  <c r="G2657" i="3"/>
  <c r="G2665" i="3"/>
  <c r="G2673" i="3"/>
  <c r="G2681" i="3"/>
  <c r="G1733" i="3"/>
  <c r="G1813" i="3"/>
  <c r="G1877" i="3"/>
  <c r="G1941" i="3"/>
  <c r="G2069" i="3"/>
  <c r="G2127" i="3"/>
  <c r="G2168" i="3"/>
  <c r="G2191" i="3"/>
  <c r="G2213" i="3"/>
  <c r="G2232" i="3"/>
  <c r="G2246" i="3"/>
  <c r="G2258" i="3"/>
  <c r="G2271" i="3"/>
  <c r="G2285" i="3"/>
  <c r="G2296" i="3"/>
  <c r="G2309" i="3"/>
  <c r="G2319" i="3"/>
  <c r="G2329" i="3"/>
  <c r="G2338" i="3"/>
  <c r="G2346" i="3"/>
  <c r="G2354" i="3"/>
  <c r="G2362" i="3"/>
  <c r="G2370" i="3"/>
  <c r="G2402" i="3"/>
  <c r="G2410" i="3"/>
  <c r="G2418" i="3"/>
  <c r="G2426" i="3"/>
  <c r="G2434" i="3"/>
  <c r="G2442" i="3"/>
  <c r="G2450" i="3"/>
  <c r="G2458" i="3"/>
  <c r="G2466" i="3"/>
  <c r="G2474" i="3"/>
  <c r="G2482" i="3"/>
  <c r="G2490" i="3"/>
  <c r="G2498" i="3"/>
  <c r="G2506" i="3"/>
  <c r="G2514" i="3"/>
  <c r="G2522" i="3"/>
  <c r="G2530" i="3"/>
  <c r="G2538" i="3"/>
  <c r="G2554" i="3"/>
  <c r="G2562" i="3"/>
  <c r="G2570" i="3"/>
  <c r="G2586" i="3"/>
  <c r="G2594" i="3"/>
  <c r="G2602" i="3"/>
  <c r="G2610" i="3"/>
  <c r="G2618" i="3"/>
  <c r="G2650" i="3"/>
  <c r="G2666" i="3"/>
  <c r="G2674" i="3"/>
  <c r="G2690" i="3"/>
  <c r="G2706" i="3"/>
  <c r="G2730" i="3"/>
  <c r="G2738" i="3"/>
  <c r="G2770" i="3"/>
  <c r="G2778" i="3"/>
  <c r="G2786" i="3"/>
  <c r="G2794" i="3"/>
  <c r="G2810" i="3"/>
  <c r="G2818" i="3"/>
  <c r="G2826" i="3"/>
  <c r="G2834" i="3"/>
  <c r="G2842" i="3"/>
  <c r="G2850" i="3"/>
  <c r="G2858" i="3"/>
  <c r="G2866" i="3"/>
  <c r="G2874" i="3"/>
  <c r="G2882" i="3"/>
  <c r="G2890" i="3"/>
  <c r="G1744" i="3"/>
  <c r="G1885" i="3"/>
  <c r="G1949" i="3"/>
  <c r="G2077" i="3"/>
  <c r="G2128" i="3"/>
  <c r="G2151" i="3"/>
  <c r="G2173" i="3"/>
  <c r="G2192" i="3"/>
  <c r="G2215" i="3"/>
  <c r="G2234" i="3"/>
  <c r="G2247" i="3"/>
  <c r="G2261" i="3"/>
  <c r="G2272" i="3"/>
  <c r="G2286" i="3"/>
  <c r="G2298" i="3"/>
  <c r="G2310" i="3"/>
  <c r="G2320" i="3"/>
  <c r="G2330" i="3"/>
  <c r="G2339" i="3"/>
  <c r="G2347" i="3"/>
  <c r="G2355" i="3"/>
  <c r="G2363" i="3"/>
  <c r="G2371" i="3"/>
  <c r="G2387" i="3"/>
  <c r="G2411" i="3"/>
  <c r="G2419" i="3"/>
  <c r="G2435" i="3"/>
  <c r="G2443" i="3"/>
  <c r="G2451" i="3"/>
  <c r="G2459" i="3"/>
  <c r="G2467" i="3"/>
  <c r="G2475" i="3"/>
  <c r="G2483" i="3"/>
  <c r="G2491" i="3"/>
  <c r="G2499" i="3"/>
  <c r="G2507" i="3"/>
  <c r="G2515" i="3"/>
  <c r="G2523" i="3"/>
  <c r="G2531" i="3"/>
  <c r="G2539" i="3"/>
  <c r="G2547" i="3"/>
  <c r="G2555" i="3"/>
  <c r="G2563" i="3"/>
  <c r="G2571" i="3"/>
  <c r="G2595" i="3"/>
  <c r="G2603" i="3"/>
  <c r="G2627" i="3"/>
  <c r="G2635" i="3"/>
  <c r="G2643" i="3"/>
  <c r="G2667" i="3"/>
  <c r="G2691" i="3"/>
  <c r="G2715" i="3"/>
  <c r="G2739" i="3"/>
  <c r="G2763" i="3"/>
  <c r="G2771" i="3"/>
  <c r="G2779" i="3"/>
  <c r="G2787" i="3"/>
  <c r="G2795" i="3"/>
  <c r="G2803" i="3"/>
  <c r="G2811" i="3"/>
  <c r="G2819" i="3"/>
  <c r="G2827" i="3"/>
  <c r="G2835" i="3"/>
  <c r="G2843" i="3"/>
  <c r="G1548" i="3"/>
  <c r="G1758" i="3"/>
  <c r="G1893" i="3"/>
  <c r="G1957" i="3"/>
  <c r="G2085" i="3"/>
  <c r="G2133" i="3"/>
  <c r="G2216" i="3"/>
  <c r="G2237" i="3"/>
  <c r="G2248" i="3"/>
  <c r="G2262" i="3"/>
  <c r="G2274" i="3"/>
  <c r="G2287" i="3"/>
  <c r="G2301" i="3"/>
  <c r="G2311" i="3"/>
  <c r="G2322" i="3"/>
  <c r="G2331" i="3"/>
  <c r="G2340" i="3"/>
  <c r="G2348" i="3"/>
  <c r="G2356" i="3"/>
  <c r="G2364" i="3"/>
  <c r="G2380" i="3"/>
  <c r="G2388" i="3"/>
  <c r="G2396" i="3"/>
  <c r="G2404" i="3"/>
  <c r="G2412" i="3"/>
  <c r="G2420" i="3"/>
  <c r="G2428" i="3"/>
  <c r="G2436" i="3"/>
  <c r="G2444" i="3"/>
  <c r="G2452" i="3"/>
  <c r="G2460" i="3"/>
  <c r="G2468" i="3"/>
  <c r="G2476" i="3"/>
  <c r="G2484" i="3"/>
  <c r="G2492" i="3"/>
  <c r="G2500" i="3"/>
  <c r="G2508" i="3"/>
  <c r="G2516" i="3"/>
  <c r="G2524" i="3"/>
  <c r="G2532" i="3"/>
  <c r="G2540" i="3"/>
  <c r="G2548" i="3"/>
  <c r="G2580" i="3"/>
  <c r="G2588" i="3"/>
  <c r="G2596" i="3"/>
  <c r="G2612" i="3"/>
  <c r="G2620" i="3"/>
  <c r="G2644" i="3"/>
  <c r="G2652" i="3"/>
  <c r="G2660" i="3"/>
  <c r="G2668" i="3"/>
  <c r="G2684" i="3"/>
  <c r="G2700" i="3"/>
  <c r="G2708" i="3"/>
  <c r="G2748" i="3"/>
  <c r="G2756" i="3"/>
  <c r="G2764" i="3"/>
  <c r="G2780" i="3"/>
  <c r="G2788" i="3"/>
  <c r="G2796" i="3"/>
  <c r="G2812" i="3"/>
  <c r="G2820" i="3"/>
  <c r="G2828" i="3"/>
  <c r="G2836" i="3"/>
  <c r="G2844" i="3"/>
  <c r="G2852" i="3"/>
  <c r="G2860" i="3"/>
  <c r="G2868" i="3"/>
  <c r="G2876" i="3"/>
  <c r="G2884" i="3"/>
  <c r="G2892" i="3"/>
  <c r="G2288" i="3"/>
  <c r="G2365" i="3"/>
  <c r="G2493" i="3"/>
  <c r="G2621" i="3"/>
  <c r="G2685" i="3"/>
  <c r="G2709" i="3"/>
  <c r="G2729" i="3"/>
  <c r="G2751" i="3"/>
  <c r="G2773" i="3"/>
  <c r="G2784" i="3"/>
  <c r="G2798" i="3"/>
  <c r="G2809" i="3"/>
  <c r="G2823" i="3"/>
  <c r="G2837" i="3"/>
  <c r="G2848" i="3"/>
  <c r="G2859" i="3"/>
  <c r="G2870" i="3"/>
  <c r="G2880" i="3"/>
  <c r="G2891" i="3"/>
  <c r="G2900" i="3"/>
  <c r="G2908" i="3"/>
  <c r="G2916" i="3"/>
  <c r="G2924" i="3"/>
  <c r="G2932" i="3"/>
  <c r="G2940" i="3"/>
  <c r="G2948" i="3"/>
  <c r="G2956" i="3"/>
  <c r="G2964" i="3"/>
  <c r="G2972" i="3"/>
  <c r="G2980" i="3"/>
  <c r="G2988" i="3"/>
  <c r="G2996" i="3"/>
  <c r="G3004" i="3"/>
  <c r="G3012" i="3"/>
  <c r="G3020" i="3"/>
  <c r="G3028" i="3"/>
  <c r="G3036" i="3"/>
  <c r="G3044" i="3"/>
  <c r="G3052" i="3"/>
  <c r="G3060" i="3"/>
  <c r="G3068" i="3"/>
  <c r="G3076" i="3"/>
  <c r="G3092" i="3"/>
  <c r="G3116" i="3"/>
  <c r="G3132" i="3"/>
  <c r="G3140" i="3"/>
  <c r="G3148" i="3"/>
  <c r="G3156" i="3"/>
  <c r="G3164" i="3"/>
  <c r="G3172" i="3"/>
  <c r="G3180" i="3"/>
  <c r="G3188" i="3"/>
  <c r="G3196" i="3"/>
  <c r="G3204" i="3"/>
  <c r="G3212" i="3"/>
  <c r="G3220" i="3"/>
  <c r="G2613" i="3"/>
  <c r="G2797" i="3"/>
  <c r="G2869" i="3"/>
  <c r="G2923" i="3"/>
  <c r="G2987" i="3"/>
  <c r="G3035" i="3"/>
  <c r="G3091" i="3"/>
  <c r="G3147" i="3"/>
  <c r="G3203" i="3"/>
  <c r="G1768" i="3"/>
  <c r="G2176" i="3"/>
  <c r="G2302" i="3"/>
  <c r="G2437" i="3"/>
  <c r="G2501" i="3"/>
  <c r="G2629" i="3"/>
  <c r="G2711" i="3"/>
  <c r="G2733" i="3"/>
  <c r="G2753" i="3"/>
  <c r="G2799" i="3"/>
  <c r="G2813" i="3"/>
  <c r="G2824" i="3"/>
  <c r="G2838" i="3"/>
  <c r="G2849" i="3"/>
  <c r="G2861" i="3"/>
  <c r="G2871" i="3"/>
  <c r="G2881" i="3"/>
  <c r="G2893" i="3"/>
  <c r="G2901" i="3"/>
  <c r="G2909" i="3"/>
  <c r="G2917" i="3"/>
  <c r="G2925" i="3"/>
  <c r="G2933" i="3"/>
  <c r="G2941" i="3"/>
  <c r="G2949" i="3"/>
  <c r="G2957" i="3"/>
  <c r="G2965" i="3"/>
  <c r="G2973" i="3"/>
  <c r="G2981" i="3"/>
  <c r="G2989" i="3"/>
  <c r="G2997" i="3"/>
  <c r="G3005" i="3"/>
  <c r="G3013" i="3"/>
  <c r="G3021" i="3"/>
  <c r="G3029" i="3"/>
  <c r="G3037" i="3"/>
  <c r="G3045" i="3"/>
  <c r="G3053" i="3"/>
  <c r="G3061" i="3"/>
  <c r="G3069" i="3"/>
  <c r="G3077" i="3"/>
  <c r="G3085" i="3"/>
  <c r="G3093" i="3"/>
  <c r="G3101" i="3"/>
  <c r="G3109" i="3"/>
  <c r="G3117" i="3"/>
  <c r="G3133" i="3"/>
  <c r="G3141" i="3"/>
  <c r="G3149" i="3"/>
  <c r="G3157" i="3"/>
  <c r="G3165" i="3"/>
  <c r="G3173" i="3"/>
  <c r="G3181" i="3"/>
  <c r="G3189" i="3"/>
  <c r="G3197" i="3"/>
  <c r="G3205" i="3"/>
  <c r="G3213" i="3"/>
  <c r="G3221" i="3"/>
  <c r="G2705" i="3"/>
  <c r="G2833" i="3"/>
  <c r="G2899" i="3"/>
  <c r="G2955" i="3"/>
  <c r="G3019" i="3"/>
  <c r="G3059" i="3"/>
  <c r="G3115" i="3"/>
  <c r="G3179" i="3"/>
  <c r="G1837" i="3"/>
  <c r="G2199" i="3"/>
  <c r="G2312" i="3"/>
  <c r="G2381" i="3"/>
  <c r="G2445" i="3"/>
  <c r="G2509" i="3"/>
  <c r="G2693" i="3"/>
  <c r="G2789" i="3"/>
  <c r="G2800" i="3"/>
  <c r="G2814" i="3"/>
  <c r="G2825" i="3"/>
  <c r="G2839" i="3"/>
  <c r="G2851" i="3"/>
  <c r="G2862" i="3"/>
  <c r="G2872" i="3"/>
  <c r="G2883" i="3"/>
  <c r="G2894" i="3"/>
  <c r="G2902" i="3"/>
  <c r="G2910" i="3"/>
  <c r="G2918" i="3"/>
  <c r="G2926" i="3"/>
  <c r="G2934" i="3"/>
  <c r="G2942" i="3"/>
  <c r="G2950" i="3"/>
  <c r="G2958" i="3"/>
  <c r="G2966" i="3"/>
  <c r="G2974" i="3"/>
  <c r="G2982" i="3"/>
  <c r="G2990" i="3"/>
  <c r="G2998" i="3"/>
  <c r="G3006" i="3"/>
  <c r="G3014" i="3"/>
  <c r="G3022" i="3"/>
  <c r="G3030" i="3"/>
  <c r="G3038" i="3"/>
  <c r="G3046" i="3"/>
  <c r="G3054" i="3"/>
  <c r="G3062" i="3"/>
  <c r="G3070" i="3"/>
  <c r="G3086" i="3"/>
  <c r="G3102" i="3"/>
  <c r="G3110" i="3"/>
  <c r="G3118" i="3"/>
  <c r="G3142" i="3"/>
  <c r="G3150" i="3"/>
  <c r="G3158" i="3"/>
  <c r="G3166" i="3"/>
  <c r="G3174" i="3"/>
  <c r="G3182" i="3"/>
  <c r="G3190" i="3"/>
  <c r="G3198" i="3"/>
  <c r="G3206" i="3"/>
  <c r="G3214" i="3"/>
  <c r="G3222" i="3"/>
  <c r="G2549" i="3"/>
  <c r="G2857" i="3"/>
  <c r="G2915" i="3"/>
  <c r="G2963" i="3"/>
  <c r="G3011" i="3"/>
  <c r="G3075" i="3"/>
  <c r="G3163" i="3"/>
  <c r="G3219" i="3"/>
  <c r="G1901" i="3"/>
  <c r="G2221" i="3"/>
  <c r="G2323" i="3"/>
  <c r="G2389" i="3"/>
  <c r="G2453" i="3"/>
  <c r="G2517" i="3"/>
  <c r="G2581" i="3"/>
  <c r="G2645" i="3"/>
  <c r="G2717" i="3"/>
  <c r="G2737" i="3"/>
  <c r="G2759" i="3"/>
  <c r="G2776" i="3"/>
  <c r="G2790" i="3"/>
  <c r="G2801" i="3"/>
  <c r="G2815" i="3"/>
  <c r="G2829" i="3"/>
  <c r="G2840" i="3"/>
  <c r="G2853" i="3"/>
  <c r="G2863" i="3"/>
  <c r="G2873" i="3"/>
  <c r="G2885" i="3"/>
  <c r="G2895" i="3"/>
  <c r="G2903" i="3"/>
  <c r="G2911" i="3"/>
  <c r="G2919" i="3"/>
  <c r="G2927" i="3"/>
  <c r="G2935" i="3"/>
  <c r="G2943" i="3"/>
  <c r="G2951" i="3"/>
  <c r="G2959" i="3"/>
  <c r="G2967" i="3"/>
  <c r="G2975" i="3"/>
  <c r="G2983" i="3"/>
  <c r="G2991" i="3"/>
  <c r="G2999" i="3"/>
  <c r="G3007" i="3"/>
  <c r="G3015" i="3"/>
  <c r="G3023" i="3"/>
  <c r="G3031" i="3"/>
  <c r="G3039" i="3"/>
  <c r="G3047" i="3"/>
  <c r="G3055" i="3"/>
  <c r="G3071" i="3"/>
  <c r="G3087" i="3"/>
  <c r="G3095" i="3"/>
  <c r="G3103" i="3"/>
  <c r="G3111" i="3"/>
  <c r="G3119" i="3"/>
  <c r="G3127" i="3"/>
  <c r="G3135" i="3"/>
  <c r="G3151" i="3"/>
  <c r="G3159" i="3"/>
  <c r="G3167" i="3"/>
  <c r="G3175" i="3"/>
  <c r="G3183" i="3"/>
  <c r="G3191" i="3"/>
  <c r="G3199" i="3"/>
  <c r="G3207" i="3"/>
  <c r="G3215" i="3"/>
  <c r="G3223" i="3"/>
  <c r="G2485" i="3"/>
  <c r="G2769" i="3"/>
  <c r="G2847" i="3"/>
  <c r="G2907" i="3"/>
  <c r="G2947" i="3"/>
  <c r="G3003" i="3"/>
  <c r="G3051" i="3"/>
  <c r="G3107" i="3"/>
  <c r="G3171" i="3"/>
  <c r="G1965" i="3"/>
  <c r="G2238" i="3"/>
  <c r="G2333" i="3"/>
  <c r="G2397" i="3"/>
  <c r="G2461" i="3"/>
  <c r="G2589" i="3"/>
  <c r="G2761" i="3"/>
  <c r="G2777" i="3"/>
  <c r="G2791" i="3"/>
  <c r="G2805" i="3"/>
  <c r="G2816" i="3"/>
  <c r="G2830" i="3"/>
  <c r="G2841" i="3"/>
  <c r="G2854" i="3"/>
  <c r="G2864" i="3"/>
  <c r="G2875" i="3"/>
  <c r="G2886" i="3"/>
  <c r="G2896" i="3"/>
  <c r="G2904" i="3"/>
  <c r="G2912" i="3"/>
  <c r="G2920" i="3"/>
  <c r="G2928" i="3"/>
  <c r="G2936" i="3"/>
  <c r="G2944" i="3"/>
  <c r="G2952" i="3"/>
  <c r="G2960" i="3"/>
  <c r="G2968" i="3"/>
  <c r="G2976" i="3"/>
  <c r="G2984" i="3"/>
  <c r="G2992" i="3"/>
  <c r="G3000" i="3"/>
  <c r="G3008" i="3"/>
  <c r="G3016" i="3"/>
  <c r="G3024" i="3"/>
  <c r="G3032" i="3"/>
  <c r="G3040" i="3"/>
  <c r="G3048" i="3"/>
  <c r="G3056" i="3"/>
  <c r="G3064" i="3"/>
  <c r="G3072" i="3"/>
  <c r="G3080" i="3"/>
  <c r="G3088" i="3"/>
  <c r="G3096" i="3"/>
  <c r="G3104" i="3"/>
  <c r="G3112" i="3"/>
  <c r="G3120" i="3"/>
  <c r="G3144" i="3"/>
  <c r="G3152" i="3"/>
  <c r="G3160" i="3"/>
  <c r="G3168" i="3"/>
  <c r="G3176" i="3"/>
  <c r="G3184" i="3"/>
  <c r="G3192" i="3"/>
  <c r="G3200" i="3"/>
  <c r="G3208" i="3"/>
  <c r="G3216" i="3"/>
  <c r="G3224" i="3"/>
  <c r="G2357" i="3"/>
  <c r="G2808" i="3"/>
  <c r="G2879" i="3"/>
  <c r="G2939" i="3"/>
  <c r="G2995" i="3"/>
  <c r="G3043" i="3"/>
  <c r="G3099" i="3"/>
  <c r="G3155" i="3"/>
  <c r="G3211" i="3"/>
  <c r="G2250" i="3"/>
  <c r="G2341" i="3"/>
  <c r="G2405" i="3"/>
  <c r="G2469" i="3"/>
  <c r="G2661" i="3"/>
  <c r="G2743" i="3"/>
  <c r="G2765" i="3"/>
  <c r="G2781" i="3"/>
  <c r="G2792" i="3"/>
  <c r="G2806" i="3"/>
  <c r="G2817" i="3"/>
  <c r="G2831" i="3"/>
  <c r="G2845" i="3"/>
  <c r="G2855" i="3"/>
  <c r="G2865" i="3"/>
  <c r="G2877" i="3"/>
  <c r="G2887" i="3"/>
  <c r="G2897" i="3"/>
  <c r="G2905" i="3"/>
  <c r="G2913" i="3"/>
  <c r="G2921" i="3"/>
  <c r="G2929" i="3"/>
  <c r="G2937" i="3"/>
  <c r="G2945" i="3"/>
  <c r="G2953" i="3"/>
  <c r="G2961" i="3"/>
  <c r="G2969" i="3"/>
  <c r="G2977" i="3"/>
  <c r="G2985" i="3"/>
  <c r="G2993" i="3"/>
  <c r="G3001" i="3"/>
  <c r="G3009" i="3"/>
  <c r="G3017" i="3"/>
  <c r="G3025" i="3"/>
  <c r="G3033" i="3"/>
  <c r="G3041" i="3"/>
  <c r="G3049" i="3"/>
  <c r="G3057" i="3"/>
  <c r="G3065" i="3"/>
  <c r="G3073" i="3"/>
  <c r="G3081" i="3"/>
  <c r="G3097" i="3"/>
  <c r="G3105" i="3"/>
  <c r="G3113" i="3"/>
  <c r="G3129" i="3"/>
  <c r="G3145" i="3"/>
  <c r="G3153" i="3"/>
  <c r="G3161" i="3"/>
  <c r="G3169" i="3"/>
  <c r="G3177" i="3"/>
  <c r="G3185" i="3"/>
  <c r="G3193" i="3"/>
  <c r="G3201" i="3"/>
  <c r="G3209" i="3"/>
  <c r="G3217" i="3"/>
  <c r="G2277" i="3"/>
  <c r="G2971" i="3"/>
  <c r="G3067" i="3"/>
  <c r="G3195" i="3"/>
  <c r="G2093" i="3"/>
  <c r="G2263" i="3"/>
  <c r="G2349" i="3"/>
  <c r="G2413" i="3"/>
  <c r="G2477" i="3"/>
  <c r="G2767" i="3"/>
  <c r="G2793" i="3"/>
  <c r="G2807" i="3"/>
  <c r="G2821" i="3"/>
  <c r="G2832" i="3"/>
  <c r="G2846" i="3"/>
  <c r="G2856" i="3"/>
  <c r="G2867" i="3"/>
  <c r="G2878" i="3"/>
  <c r="G2888" i="3"/>
  <c r="G2898" i="3"/>
  <c r="G2906" i="3"/>
  <c r="G2914" i="3"/>
  <c r="G2922" i="3"/>
  <c r="G2930" i="3"/>
  <c r="G2938" i="3"/>
  <c r="G2946" i="3"/>
  <c r="G2954" i="3"/>
  <c r="G2962" i="3"/>
  <c r="G2970" i="3"/>
  <c r="G2978" i="3"/>
  <c r="G2986" i="3"/>
  <c r="G2994" i="3"/>
  <c r="G3002" i="3"/>
  <c r="G3010" i="3"/>
  <c r="G3018" i="3"/>
  <c r="G3026" i="3"/>
  <c r="G3034" i="3"/>
  <c r="G3042" i="3"/>
  <c r="G3050" i="3"/>
  <c r="G3058" i="3"/>
  <c r="G3066" i="3"/>
  <c r="G3074" i="3"/>
  <c r="G3082" i="3"/>
  <c r="G3090" i="3"/>
  <c r="G3098" i="3"/>
  <c r="G3106" i="3"/>
  <c r="G3114" i="3"/>
  <c r="G3122" i="3"/>
  <c r="G3146" i="3"/>
  <c r="G3154" i="3"/>
  <c r="G3162" i="3"/>
  <c r="G3170" i="3"/>
  <c r="G3178" i="3"/>
  <c r="G3186" i="3"/>
  <c r="G3194" i="3"/>
  <c r="G3202" i="3"/>
  <c r="G3210" i="3"/>
  <c r="G3218" i="3"/>
  <c r="G2135" i="3"/>
  <c r="G2822" i="3"/>
  <c r="G2889" i="3"/>
  <c r="G2931" i="3"/>
  <c r="G2979" i="3"/>
  <c r="G3027" i="3"/>
  <c r="G3083" i="3"/>
  <c r="G3187" i="3"/>
  <c r="G11" i="3"/>
  <c r="G4" i="3"/>
  <c r="G5" i="3"/>
  <c r="G6" i="3"/>
  <c r="G15" i="3"/>
  <c r="G16" i="3"/>
  <c r="G18" i="3"/>
  <c r="G9" i="3"/>
  <c r="G17" i="3"/>
  <c r="G10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tc={ECC3FB4B-5BD8-44BA-8D7A-702D32893D9E}</author>
    <author>tc={45C1DE09-3294-40F6-830D-B469D1AE5765}</author>
    <author>tc={9AAB6D5D-2B23-4BB6-940A-746F7E463E3D}</author>
    <author>tc={614E1920-3D53-44BE-866F-3A9684AD36C4}</author>
    <author>tc={C14B9A1E-C5C4-4135-8C6B-EFDF94B6B2AF}</author>
    <author>tc={1E52A1E8-CE0C-4348-8498-816791BF3E5F}</author>
    <author>tc={4208C595-184E-4A01-AF31-A312049E41A1}</author>
  </authors>
  <commentList>
    <comment ref="E948" authorId="0" shapeId="0" xr:uid="{ECC3FB4B-5BD8-44BA-8D7A-702D32893D9E}">
      <text>
        <t>[Threaded comment]
Your version of Excel allows you to read this threaded comment; however, any edits to it will get removed if the file is opened in a newer version of Excel. Learn more: https://go.microsoft.com/fwlink/?linkid=870924
Comment:
    corrected from 370 to 375</t>
      </text>
    </comment>
    <comment ref="E1142" authorId="1" shapeId="0" xr:uid="{45C1DE09-3294-40F6-830D-B469D1AE5765}">
      <text>
        <t>[Threaded comment]
Your version of Excel allows you to read this threaded comment; however, any edits to it will get removed if the file is opened in a newer version of Excel. Learn more: https://go.microsoft.com/fwlink/?linkid=870924
Comment:
    corrected from 220 to 230</t>
      </text>
    </comment>
    <comment ref="E1144" authorId="2" shapeId="0" xr:uid="{9AAB6D5D-2B23-4BB6-940A-746F7E463E3D}">
      <text>
        <t>[Threaded comment]
Your version of Excel allows you to read this threaded comment; however, any edits to it will get removed if the file is opened in a newer version of Excel. Learn more: https://go.microsoft.com/fwlink/?linkid=870924
Comment:
    corrected from 230 to 220</t>
      </text>
    </comment>
    <comment ref="E1544" authorId="3" shapeId="0" xr:uid="{614E1920-3D53-44BE-866F-3A9684AD36C4}">
      <text>
        <t>[Threaded comment]
Your version of Excel allows you to read this threaded comment; however, any edits to it will get removed if the file is opened in a newer version of Excel. Learn more: https://go.microsoft.com/fwlink/?linkid=870924
Comment:
    corrected from 340 to 330</t>
      </text>
    </comment>
    <comment ref="E1545" authorId="4" shapeId="0" xr:uid="{C14B9A1E-C5C4-4135-8C6B-EFDF94B6B2AF}">
      <text>
        <t>[Threaded comment]
Your version of Excel allows you to read this threaded comment; however, any edits to it will get removed if the file is opened in a newer version of Excel. Learn more: https://go.microsoft.com/fwlink/?linkid=870924
Comment:
    corrected from 330 to 340</t>
      </text>
    </comment>
    <comment ref="E1547" authorId="5" shapeId="0" xr:uid="{1E52A1E8-CE0C-4348-8498-816791BF3E5F}">
      <text>
        <t>[Threaded comment]
Your version of Excel allows you to read this threaded comment; however, any edits to it will get removed if the file is opened in a newer version of Excel. Learn more: https://go.microsoft.com/fwlink/?linkid=870924
Comment:
    corrected from 340 to 330</t>
      </text>
    </comment>
    <comment ref="E1548" authorId="6" shapeId="0" xr:uid="{4208C595-184E-4A01-AF31-A312049E41A1}">
      <text>
        <t>[Threaded comment]
Your version of Excel allows you to read this threaded comment; however, any edits to it will get removed if the file is opened in a newer version of Excel. Learn more: https://go.microsoft.com/fwlink/?linkid=870924
Comment:
    corrected from 330 to 340</t>
      </text>
    </comment>
  </commentList>
</comments>
</file>

<file path=xl/sharedStrings.xml><?xml version="1.0" encoding="utf-8"?>
<sst xmlns="http://schemas.openxmlformats.org/spreadsheetml/2006/main" count="25341" uniqueCount="6264">
  <si>
    <t>EF_W_ASSOCIATED_NG_UNITS.FACILITY_NAME</t>
  </si>
  <si>
    <t>EF_W_ASSOCIATED_NG_UNITS.FACILITY_ID</t>
  </si>
  <si>
    <t>EF_W_ASSOCIATED_NG_UNITS.REPORTING_YEAR</t>
  </si>
  <si>
    <t>EF_W_ASSOCIATED_NG_UNITS.TABLE_NUM</t>
  </si>
  <si>
    <t>EF_W_ASSOCIATED_NG_UNITS.TABLE_DESC</t>
  </si>
  <si>
    <t>EF_W_ASSOCIATED_NG_UNITS.INDUSTRY_SEGMENT</t>
  </si>
  <si>
    <t>EF_W_ASSOCIATED_NG_UNITS.SUB_BASIN_IDENTIFIER</t>
  </si>
  <si>
    <t>EF_W_ASSOCIATED_NG_UNITS.NATURAL_GAS_VENTED_OR_FLARED</t>
  </si>
  <si>
    <t>EF_W_ASSOCIATED_NG_UNITS.WELLS_TWO_YEAR_DELAY</t>
  </si>
  <si>
    <t>EF_W_ASSOCIATED_NG_UNITS.VOLUME_OF_OIL_PRODUCED</t>
  </si>
  <si>
    <t>EF_W_ASSOCIATED_NG_UNITS.VOLUME_OF_GAS_SENT_TO_SALES</t>
  </si>
  <si>
    <t>EF_W_ASSOCIATED_NG_UNITS.NUMBER_OF_WELLS_VENTING</t>
  </si>
  <si>
    <t>EF_W_ASSOCIATED_NG_UNITS.NUMBER_OF_WELLS_FLARING</t>
  </si>
  <si>
    <t>EF_W_ASSOCIATED_NG_UNITS.AVERAGE_GAS_TO_OIL_RATIO</t>
  </si>
  <si>
    <t>EF_W_ASSOCIATED_NG_UNITS.BASIN_AG_VENTING_CO2_EMISSIONS</t>
  </si>
  <si>
    <t>EF_W_ASSOCIATED_NG_UNITS.VENTING_CH4_EMISSIONS</t>
  </si>
  <si>
    <t>EF_W_ASSOCIATED_NG_UNITS.BASIN_AG_FLARING_CO2_EMISSIONS</t>
  </si>
  <si>
    <t>EF_W_ASSOCIATED_NG_UNITS.FLARING_CH4_EMISSIONS</t>
  </si>
  <si>
    <t>EF_W_ASSOCIATED_NG_UNITS.FLARING_N2O_EMISSIONS</t>
  </si>
  <si>
    <t>EP Energy E&amp;P 430 Permian Basin</t>
  </si>
  <si>
    <t>Table M.1</t>
  </si>
  <si>
    <t>Associated Gas Venting and Flaring</t>
  </si>
  <si>
    <t>Onshore petroleum and natural gas production [98.230(a)(2)]</t>
  </si>
  <si>
    <t>430 - IRION  TX (235) - Oil</t>
  </si>
  <si>
    <t>Flared</t>
  </si>
  <si>
    <t>No</t>
  </si>
  <si>
    <t>GeoSouthern Energy Corporation</t>
  </si>
  <si>
    <t>220 - MADISON  TX (313) - Oil</t>
  </si>
  <si>
    <t>Vented</t>
  </si>
  <si>
    <t>220 - WALLER  TX (473) - Oil</t>
  </si>
  <si>
    <t>XTO Energy Inc 360 Anadarko</t>
  </si>
  <si>
    <t>360 - BECKHAM  OK (9) - Oil</t>
  </si>
  <si>
    <t>XTO Energy Inc 350 South Oklahoma Folded Belt</t>
  </si>
  <si>
    <t>350 - CARTER  OK (19) - Oil</t>
  </si>
  <si>
    <t>Whiting Oil and Gas Corporation 395 Williston Basin</t>
  </si>
  <si>
    <t>395 - RICHLAND  MT (83) - Oil</t>
  </si>
  <si>
    <t>395 - MC KENZIE  ND (53) - Oil</t>
  </si>
  <si>
    <t>Williston Basin (Petro-Hunt  LLC)</t>
  </si>
  <si>
    <t>395 - BILLINGS  ND (7) - Oil</t>
  </si>
  <si>
    <t>395 - DAWSON  MT (21) - Oil</t>
  </si>
  <si>
    <t>395 - DIVIDE  ND (23) - Oil</t>
  </si>
  <si>
    <t>395 - WIBAUX  MT (109) - Oil</t>
  </si>
  <si>
    <t>Cimarex Energy Co. 360 Anadarko</t>
  </si>
  <si>
    <t>360 - CADDO  OK (15) - Shale gas</t>
  </si>
  <si>
    <t>360 - CANADIAN  OK (17) - High permeability gas</t>
  </si>
  <si>
    <t>Cimarex Energy Co. 430 Permian</t>
  </si>
  <si>
    <t>430 - CULBERSON  TX (109) - Shale gas</t>
  </si>
  <si>
    <t>430 - EDDY  NM (15) - Oil</t>
  </si>
  <si>
    <t>430 - HOCKLEY  TX (219) - Oil</t>
  </si>
  <si>
    <t>Jordan Development Company  LLC</t>
  </si>
  <si>
    <t>305 - MANISTEE  MI (101) - Oil</t>
  </si>
  <si>
    <t>305 - GRAND TRAVERSE  MI (55) - Oil</t>
  </si>
  <si>
    <t>Burnett Oil Co.  Inc. 430 Permian Basin</t>
  </si>
  <si>
    <t>Sundance Energy  Inc. - South Texas Basin</t>
  </si>
  <si>
    <t>220 - ATASCOSA  TX (13) - Oil</t>
  </si>
  <si>
    <t>220 - MC MULLEN  TX (311) - Shale gas</t>
  </si>
  <si>
    <t>Anschutz Exploration Corporation - Powder River Basin</t>
  </si>
  <si>
    <t>515 - CONVERSE  WY (9) - Oil</t>
  </si>
  <si>
    <t>515 - JOHNSON  WY (19) - Oil</t>
  </si>
  <si>
    <t>NP Resources  LLC - Williston Basin</t>
  </si>
  <si>
    <t>395 - GOLDEN VALLEY  ND (33) - Oil</t>
  </si>
  <si>
    <t>Trinity Operating (USG)  LLC - Gulf Coast Basin (220)</t>
  </si>
  <si>
    <t>220 - ZAVALA  TX (507) - Oil</t>
  </si>
  <si>
    <t>Oasis Petroleum Permian LLC</t>
  </si>
  <si>
    <t>430 - WINKLER  TX (495) - Oil</t>
  </si>
  <si>
    <t>SOUTHLAND ROYALTY COMPANY LLC-GREEN RIVER BASIN 535</t>
  </si>
  <si>
    <t>535 - SWEETWATER  WY (37) - Other tight reservoir rock</t>
  </si>
  <si>
    <t>Bison Oil &amp; Gas II  LLC</t>
  </si>
  <si>
    <t>540 - WELD  CO (123) - Other tight reservoir rock</t>
  </si>
  <si>
    <t>Goodrich Petroleum Company  Basin 210 (Mid-Gulf Coast Basin)</t>
  </si>
  <si>
    <t>210 - AMITE  MS (5) - Oil</t>
  </si>
  <si>
    <t>Permian Basin Oil and Gas Production Facilities</t>
  </si>
  <si>
    <t>430 - REAGAN  TX (383) - Oil</t>
  </si>
  <si>
    <t>430 - CROCKETT  TX (105) - Oil</t>
  </si>
  <si>
    <t>Matador Production Company - Permian Basin</t>
  </si>
  <si>
    <t>BBOG Gulf Coast Basin #220</t>
  </si>
  <si>
    <t>220 - LA SALLE  TX (283) - Oil</t>
  </si>
  <si>
    <t>West Bay</t>
  </si>
  <si>
    <t>305 - CLARE  MI (35) - Oil</t>
  </si>
  <si>
    <t>305 - ISABELLA  MI (73) - Oil</t>
  </si>
  <si>
    <t>Laredo Petroleum Basin 430</t>
  </si>
  <si>
    <t>430 - GLASSCOCK  TX (173) - Oil</t>
  </si>
  <si>
    <t>430 - HOWARD  TX (227) - Oil</t>
  </si>
  <si>
    <t>EOG Resources  Inc. 395 Williston basin</t>
  </si>
  <si>
    <t>395 - ROOSEVELT  MT (85) - Oil</t>
  </si>
  <si>
    <t>Citation Oil &amp; Gas Corp. 430 Permian Basin</t>
  </si>
  <si>
    <t>430 - Crane  TX (103) - Oil</t>
  </si>
  <si>
    <t>430 - Upton  TX (461) - Oil</t>
  </si>
  <si>
    <t>Summit Petroleum Company  LLC</t>
  </si>
  <si>
    <t>305 - MISSAUKEE  MI (113) - Oil</t>
  </si>
  <si>
    <t>305 - GLADWIN  MI (51) - Oil</t>
  </si>
  <si>
    <t>Parsley Energy  Inc. 430 Permian Basin</t>
  </si>
  <si>
    <t>430 - UPTON  TX (461) - Oil</t>
  </si>
  <si>
    <t>Slawson Exploration - Williston Basin 395</t>
  </si>
  <si>
    <t>395 - MOUNTRAIL  ND (61) - Oil</t>
  </si>
  <si>
    <t>395 - WILLIAMS  ND (105) - Oil</t>
  </si>
  <si>
    <t>Chesapeake Operating LLC  220 - Gulf Coast Basin</t>
  </si>
  <si>
    <t>220 - WEBB  TX (479) - Oil</t>
  </si>
  <si>
    <t>Endeavor Energy Resources LP 430 Permian Basin</t>
  </si>
  <si>
    <t>430 - DAWSON  TX (115) - Oil</t>
  </si>
  <si>
    <t>430 - KING  TX (269) - Oil</t>
  </si>
  <si>
    <t>Petro-Hunt Dakota  L.L.C.</t>
  </si>
  <si>
    <t>Cimarex Energy Co. of Colorado 430 Permian</t>
  </si>
  <si>
    <t>CRI 350 SOK Folded Belt</t>
  </si>
  <si>
    <t>350 - CARTER  OK (19) - Shale gas</t>
  </si>
  <si>
    <t>COG Operating LLC  430 Permian Basin</t>
  </si>
  <si>
    <t>430 - MARTIN  TX (317) - Oil</t>
  </si>
  <si>
    <t>Kraken Oil and Gas II  LLC</t>
  </si>
  <si>
    <t>Grayson Mill Operating  LLC</t>
  </si>
  <si>
    <t>Tellus Operating Group  LLC - MS Operations</t>
  </si>
  <si>
    <t>210 - SMITH  MS (129) - Oil</t>
  </si>
  <si>
    <t>Scout Energy Management Anadarko Basin</t>
  </si>
  <si>
    <t>360 - FINNEY  KS (55) - Oil</t>
  </si>
  <si>
    <t>Ovintiv USA Inc. 575.Uinta</t>
  </si>
  <si>
    <t>575 - UINTAH  UT (47) - Oil</t>
  </si>
  <si>
    <t>XTO Energy Inc 430 Permian</t>
  </si>
  <si>
    <t>430 - GAINES  TX (165) - Oil</t>
  </si>
  <si>
    <t>Apache Corporation - Permian Basin 430</t>
  </si>
  <si>
    <t>430 - CRANE  TX (103) - Oil</t>
  </si>
  <si>
    <t>430 - LOVING  TX (301) - Oil</t>
  </si>
  <si>
    <t>430 - MIDLAND  TX (329) - Oil</t>
  </si>
  <si>
    <t>Merit Energy Co. South Texas 220 Gulf Coast Basin</t>
  </si>
  <si>
    <t>220 - ZAPATA  TX (505) - Other tight reservoir rock</t>
  </si>
  <si>
    <t>430 Permian Basin DEC</t>
  </si>
  <si>
    <t>430 - LEA  NM (25) - Oil</t>
  </si>
  <si>
    <t>SEP Williston Basin 395 Production</t>
  </si>
  <si>
    <t>Enerplus Resources (USA) Corporation - Williston Basin</t>
  </si>
  <si>
    <t>395 - DUNN  ND (25) - Oil</t>
  </si>
  <si>
    <t>ConocoPhillips' Williston (395)</t>
  </si>
  <si>
    <t>CRI 360 Anadarko</t>
  </si>
  <si>
    <t>360 - BLAINE  OK (11) - Oil</t>
  </si>
  <si>
    <t>360 - DEWEY  OK (43) - Shale gas</t>
  </si>
  <si>
    <t>360 - MAJOR  OK (93) - Oil</t>
  </si>
  <si>
    <t>BPX Energy Petrohawk Gulf Coast Basin  AAPG Basin 220</t>
  </si>
  <si>
    <t>220 - LIVE OAK  TX (297) - Shale gas</t>
  </si>
  <si>
    <t>WPX Energy Williston  LLC - 395 Williston basin</t>
  </si>
  <si>
    <t>395 - MC LEAN  ND (55) - Oil</t>
  </si>
  <si>
    <t>430 Permian Basin QEP Energy Company</t>
  </si>
  <si>
    <t>Ovintiv USA Inc - Permian Basin</t>
  </si>
  <si>
    <t>430 - ANDREWS  TX (3) - Oil</t>
  </si>
  <si>
    <t>Bayswater Exploration &amp; Production Denver Basin (540) Operations</t>
  </si>
  <si>
    <t>540 - WELD  CO (123) - Oil</t>
  </si>
  <si>
    <t>GULF COAST BASIN</t>
  </si>
  <si>
    <t>220 - ORANGE  TX (361) - Oil</t>
  </si>
  <si>
    <t>Basin 220 - S2 Energy Operating  LLC</t>
  </si>
  <si>
    <t>220 - LAFOURCHE  LA (57) - Oil</t>
  </si>
  <si>
    <t>SM Energy (Basin 430) Permian Basin</t>
  </si>
  <si>
    <t>SEP Permian Basin 430 Production</t>
  </si>
  <si>
    <t>430 - ECTOR  TX (135) - Oil</t>
  </si>
  <si>
    <t>Impact E&amp;P Powder River Basin Operations</t>
  </si>
  <si>
    <t>220 - AUSTIN  TX (15) - Oil</t>
  </si>
  <si>
    <t>220 - BRAZOS  TX (41) - Oil</t>
  </si>
  <si>
    <t>EP Energy E&amp;P 220 Gulf Coast Basin</t>
  </si>
  <si>
    <t>220 - FRIO  TX (163) - Oil</t>
  </si>
  <si>
    <t>Murex Petroleum Corporation - Williston Basin 395</t>
  </si>
  <si>
    <t>REM 305 Michigan Basin - PRODUCTION</t>
  </si>
  <si>
    <t>305 - OAKLAND  MI (125) - Oil</t>
  </si>
  <si>
    <t>Unit Petroleum 783 Anadarko Basin</t>
  </si>
  <si>
    <t>360 - BLAINE  OK (11) - Other tight reservoir rock</t>
  </si>
  <si>
    <t>Chesapeake Operating LLC  360 - Anadarko Basin</t>
  </si>
  <si>
    <t>360 - KINGFISHER  OK (73) - Oil</t>
  </si>
  <si>
    <t>360 - BLAINE  OK (11) - High permeability gas</t>
  </si>
  <si>
    <t>430 - EDDY  NM (15) - Other tight reservoir rock</t>
  </si>
  <si>
    <t>430 - EDDY  NM (15) - Shale gas</t>
  </si>
  <si>
    <t>430 - LEA  NM (25) - Other tight reservoir rock</t>
  </si>
  <si>
    <t>305 - CALHOUN  MI (25) - Oil</t>
  </si>
  <si>
    <t>220 - MC MULLEN  TX (311) - Oil</t>
  </si>
  <si>
    <t>Chisholm Energy 430 Permian Basin</t>
  </si>
  <si>
    <t>BPH PowderRiverBasinWY</t>
  </si>
  <si>
    <t>Hawkwood Energy Management  LLC 220 Gulf Coast Basin</t>
  </si>
  <si>
    <t>Resolute Natural Resources Company  LLC 430 Permian Basin</t>
  </si>
  <si>
    <t>430 - REEVES  TX (389) - Shale gas</t>
  </si>
  <si>
    <t>Teal Natural Resources 220 Gulf Coast Basin</t>
  </si>
  <si>
    <t>220 - LIVE OAK  TX (297) - Oil</t>
  </si>
  <si>
    <t>Monadnock Resources 430 Permian Basin</t>
  </si>
  <si>
    <t>430 - COCHRAN  TX (79) - Oil</t>
  </si>
  <si>
    <t>Oasis Petroleum</t>
  </si>
  <si>
    <t>Northwoods Energy (Basin 515) Powder River Basin</t>
  </si>
  <si>
    <t>515 - CAMPBELL  WY (5) - Oil</t>
  </si>
  <si>
    <t>MurphyE&amp;P-220</t>
  </si>
  <si>
    <t>430 - Andrews  TX (3) - Oil</t>
  </si>
  <si>
    <t>430 - Ector  TX (135) - Oil</t>
  </si>
  <si>
    <t>430 - Gaines  TX (165) - Oil</t>
  </si>
  <si>
    <t>430 - Loving  TX (301) - Oil</t>
  </si>
  <si>
    <t>Discovery Natural Resources LLC - 430 Permian Basin</t>
  </si>
  <si>
    <t>305 - MIDLAND  MI (111) - Oil</t>
  </si>
  <si>
    <t>305 - OSCEOLA  MI (133) - Oil</t>
  </si>
  <si>
    <t>Core Energy Otsego County EOR Operations</t>
  </si>
  <si>
    <t>XTO Energy Inc 260 East Texas</t>
  </si>
  <si>
    <t>260 - HENDERSON  TX (213) - Oil</t>
  </si>
  <si>
    <t>ConocoPhillips Permian (430)</t>
  </si>
  <si>
    <t>430 - BORDEN  TX (33) - Oil</t>
  </si>
  <si>
    <t>430 - TOM GREEN  TX (451) - Oil</t>
  </si>
  <si>
    <t>430 - YOAKUM  TX (501) - Oil</t>
  </si>
  <si>
    <t>SHD Oil &amp; Gas Williston (395) Basin</t>
  </si>
  <si>
    <t>LAMBDA ENERGY RESOURCES  LLC-Michigan Basin</t>
  </si>
  <si>
    <t>305 - LIVINGSTON  MI (93) - Oil</t>
  </si>
  <si>
    <t>350 - STEPHENS  OK (137) - Shale gas</t>
  </si>
  <si>
    <t>Chesapeake Operating LLC  260 - East Texas Basin</t>
  </si>
  <si>
    <t>260 - ROBERTSON  TX (395) - Oil</t>
  </si>
  <si>
    <t>CRI 395 Williston</t>
  </si>
  <si>
    <t>395 - STARK  ND (89) - Oil</t>
  </si>
  <si>
    <t>395 - SLOPE  ND (87) - Oil</t>
  </si>
  <si>
    <t>395 - HARDING  SD (63) - Oil</t>
  </si>
  <si>
    <t>395 - BURKE  ND (13) - Oil</t>
  </si>
  <si>
    <t>430 - MIDLAND  TX (329) - High permeability gas</t>
  </si>
  <si>
    <t>EOG Resources  Inc.220 Gulf Coast basin</t>
  </si>
  <si>
    <t>220 - KARNES  TX (255) - Oil</t>
  </si>
  <si>
    <t>Kraken Oil and Gas  LLC</t>
  </si>
  <si>
    <t>395 Williston Basin QEP Energy Company</t>
  </si>
  <si>
    <t>DE3 Operating LLC - Permian Basin (430) Operations</t>
  </si>
  <si>
    <t>XTO Energy Inc 220 Gulf Coast</t>
  </si>
  <si>
    <t>Urban 220 Gulf Coast Basin (LA  TX)</t>
  </si>
  <si>
    <t>220 - WEST BATON ROUGE  LA (121) - Oil</t>
  </si>
  <si>
    <t>Validus Energy Aquilas AssetCo  LLC</t>
  </si>
  <si>
    <t>220 - CALCASIEU  LA (19) - High permeability gas</t>
  </si>
  <si>
    <t>220 - VERMILION  LA (113) - High permeability gas</t>
  </si>
  <si>
    <t>220 - GALVESTON  TX (167) - Oil</t>
  </si>
  <si>
    <t>Missouri River Resources Williston Basin 395</t>
  </si>
  <si>
    <t>220 - JEFFERSON  LA (51) - Oil</t>
  </si>
  <si>
    <t>515 Powder River Basin DEC</t>
  </si>
  <si>
    <t>Nine Point Energy  LLC</t>
  </si>
  <si>
    <t>395 - SHERIDAN  MT (91) - Oil</t>
  </si>
  <si>
    <t>Crestone Peak - Denver Basin (COP)</t>
  </si>
  <si>
    <t>540 - ADAMS  CO (1) - Other tight reservoir rock</t>
  </si>
  <si>
    <t>430 - FISHER  TX (151) - Oil</t>
  </si>
  <si>
    <t>220 - FAYETTE  TX (149) - Oil</t>
  </si>
  <si>
    <t>Whiting Oil and Gas Corporation 540 Denver Basin</t>
  </si>
  <si>
    <t>Apache Corporation - Gulf Coast Basin 220</t>
  </si>
  <si>
    <t>220 - BRAZOS  TX (41) - High permeability gas</t>
  </si>
  <si>
    <t>Basin 395 North Dakota - OSP</t>
  </si>
  <si>
    <t>Basin 430 West Texas - OSP</t>
  </si>
  <si>
    <t>360 - CANADIAN  OK (17) - Shale gas</t>
  </si>
  <si>
    <t>220 - LA SALLE  TX (283) - Shale gas</t>
  </si>
  <si>
    <t>Resource Energy Can-Am LLC</t>
  </si>
  <si>
    <t>Petro Harvester Oil &amp; Gas  LLC 395 Williston Basin</t>
  </si>
  <si>
    <t>535 - CARBON  WY (7) - Other tight reservoir rock</t>
  </si>
  <si>
    <t>210 - WILKINSON  MS (157) - Oil</t>
  </si>
  <si>
    <t>Paxton Resources</t>
  </si>
  <si>
    <t>305 - WASHTENAW  MI (161) - Oil</t>
  </si>
  <si>
    <t>Liberty Resources Managment LLC 395 Williston Basin</t>
  </si>
  <si>
    <t>220 - DE WITT  TX (123) - Oil</t>
  </si>
  <si>
    <t>TITUS OIL &amp; GAS PRODUCTION  LLC</t>
  </si>
  <si>
    <t>305 - JACKSON  MI (75) - Oil</t>
  </si>
  <si>
    <t>430 - Howard  TX (227) - Oil</t>
  </si>
  <si>
    <t>305 - OGEMAW  MI (129) - Oil</t>
  </si>
  <si>
    <t>305 - BAY  MI (17) - Oil</t>
  </si>
  <si>
    <t>430 - REEVES  TX (389) - Oil</t>
  </si>
  <si>
    <t>Crescent Point Energy Corporation Williston Basin (395) Operations</t>
  </si>
  <si>
    <t>WPX Energy Permian LLC</t>
  </si>
  <si>
    <t>430 - WARD  TX (475) - Oil</t>
  </si>
  <si>
    <t>Dugan Production Corp- San Juan Basin</t>
  </si>
  <si>
    <t>580 - SAN JUAN  NM (45) - Oil</t>
  </si>
  <si>
    <t>430 - LYNN  TX (305) - Oil</t>
  </si>
  <si>
    <t>430 - MITCHELL  TX (335) - Oil</t>
  </si>
  <si>
    <t>XTO Energy Inc 395 Williston</t>
  </si>
  <si>
    <t>220 Gulf Coast Basin DEC</t>
  </si>
  <si>
    <t>430 - PECOS  TX (371) - Oil</t>
  </si>
  <si>
    <t>220 - WILSON  TX (493) - Oil</t>
  </si>
  <si>
    <t>Pioneer Natural Resources USA  Inc.  Permian</t>
  </si>
  <si>
    <t>Bruin E&amp;P Operating LLC - Williston Basin Operations</t>
  </si>
  <si>
    <t>Grizzly Basin 430 (Permian)</t>
  </si>
  <si>
    <t>360 - GRADY  OK (51) - Oil</t>
  </si>
  <si>
    <t>360 - GRADY  OK (51) - Shale gas</t>
  </si>
  <si>
    <t>EP Energy E&amp;P 575 Uinta Basin</t>
  </si>
  <si>
    <t>575 - DUCHESNE  UT (13) - Oil</t>
  </si>
  <si>
    <t>220 - EVANGELINE  LA (39) - Oil</t>
  </si>
  <si>
    <t>220 - PLAQUEMINES  LA (75) - Oil</t>
  </si>
  <si>
    <t>220 - ST JAMES  LA (93) - Oil</t>
  </si>
  <si>
    <t>220 - FORT BEND  TX (157) - High permeability gas</t>
  </si>
  <si>
    <t>220 - FORT BEND  TX (157) - Oil</t>
  </si>
  <si>
    <t>Southwestern Production Corp Powder River Basin (515) Operations</t>
  </si>
  <si>
    <t>Ovintiv USA Inc. 395.Williston Basin</t>
  </si>
  <si>
    <t>220 - BASTROP  TX (21) - Oil</t>
  </si>
  <si>
    <t>360 - GRAY  TX (179) - Oil</t>
  </si>
  <si>
    <t>350 - LOVE  OK (85) - Oil</t>
  </si>
  <si>
    <t>350 - MARSHALL  OK (95) - Oil</t>
  </si>
  <si>
    <t>Luff Exploration Company - 395 - Williston Basin</t>
  </si>
  <si>
    <t>395 - BOWMAN  ND (11) - Oil</t>
  </si>
  <si>
    <t>EOG Resources  Inc. 540 Denver basin</t>
  </si>
  <si>
    <t>540 - LARAMIE  WY (21) - Oil</t>
  </si>
  <si>
    <t>360 - BEAVER  OK (7) - Other tight reservoir rock</t>
  </si>
  <si>
    <t>360 - GRADY  OK (51) - Other tight reservoir rock</t>
  </si>
  <si>
    <t>360 - BLAINE  OK (11) - Shale gas</t>
  </si>
  <si>
    <t>305 - CRAWFORD  MI (39) - Oil</t>
  </si>
  <si>
    <t>ETX Basin 260 Production</t>
  </si>
  <si>
    <t>260 - LEON  TX (289) - Oil</t>
  </si>
  <si>
    <t>430 - EDDY  NM (15) - High permeability gas</t>
  </si>
  <si>
    <t>Recoil Resources 220 Gulf Coast Basin</t>
  </si>
  <si>
    <t>Kraken Oil and Gas III  LLC</t>
  </si>
  <si>
    <t>220 - DIMMIT  TX (127) - Oil</t>
  </si>
  <si>
    <t>Rosehill Resources</t>
  </si>
  <si>
    <t>Enerplus Resources (USA) Corporation - Denver Basin</t>
  </si>
  <si>
    <t>Stanolind Production LLC</t>
  </si>
  <si>
    <t>430 - STERLING  TX (431) - Oil</t>
  </si>
  <si>
    <t>ORX Resources  LLC - Gulf Coast Basin (220)</t>
  </si>
  <si>
    <t>220 - POINTE COUPEE  LA (77) - High permeability gas</t>
  </si>
  <si>
    <t>Tap Rock Operating</t>
  </si>
  <si>
    <t>Whiting Oil and Gas Corporation 430 Permian Basin</t>
  </si>
  <si>
    <t>Cimarex Energy Co. 350 South Oklahoma</t>
  </si>
  <si>
    <t>350 - JEFFERSON  OK (67) - Other tight reservoir rock</t>
  </si>
  <si>
    <t>Marathon Oil Corporation Williston Basin  AAPG Basin 395</t>
  </si>
  <si>
    <t>305 - SAGINAW  MI (145) - Oil</t>
  </si>
  <si>
    <t>305 - TUSCOLA  MI (157) - Oil</t>
  </si>
  <si>
    <t>430 - LOVING  TX (301) - Shale gas</t>
  </si>
  <si>
    <t>220 - MILAM  TX (331) - Oil</t>
  </si>
  <si>
    <t>430 - SCHLEICHER  TX (413) - Oil</t>
  </si>
  <si>
    <t>Williston Basin/Sinclair Oil &amp; Gas Company</t>
  </si>
  <si>
    <t>430 - LEA  NM (25) - High permeability gas</t>
  </si>
  <si>
    <t>Hilcorp Alaska  LLC 820 Kenai</t>
  </si>
  <si>
    <t>820 - KENAI  AK (133) - Oil</t>
  </si>
  <si>
    <t>360 - POTTER  TX (375) - High permeability gas</t>
  </si>
  <si>
    <t>California Resources Production Corporation  San Joaquin Valley Basin 745</t>
  </si>
  <si>
    <t>745 - KERN  CA (29) - Oil</t>
  </si>
  <si>
    <t>CH4-Finley Operating  LLC - Uinta Basin (575) Operations</t>
  </si>
  <si>
    <t>220 - LAFOURCHE  LA (57) - High permeability gas</t>
  </si>
  <si>
    <t>430 - UPTON  TX (461) - Shale gas</t>
  </si>
  <si>
    <t>U.S. Energy Development Corp.</t>
  </si>
  <si>
    <t>220 - BURLESON  TX (51) - Oil</t>
  </si>
  <si>
    <t>220 - FAYETTE  TX (149) - High permeability gas</t>
  </si>
  <si>
    <t>350 - JOHNSTON  OK (69) - Oil</t>
  </si>
  <si>
    <t>305 - ARENAC  MI (11) - Oil</t>
  </si>
  <si>
    <t>Surge Energy 430 Permian Basin</t>
  </si>
  <si>
    <t>Helis Oil &amp; Gas LLC - Denver Basin (540) Operations</t>
  </si>
  <si>
    <t>Clear Creek Resource Partners</t>
  </si>
  <si>
    <t>RimRock Oil &amp; Gas</t>
  </si>
  <si>
    <t>MATADOR PRODUCTION COMPANY</t>
  </si>
  <si>
    <t>430 - REEVES  TX (389) - High Permeability Gas</t>
  </si>
  <si>
    <t>260 - RUSK  TX (401) - Oil</t>
  </si>
  <si>
    <t>Chesapeake Operating LLC  515 - Powder River Basin</t>
  </si>
  <si>
    <t>#540 BONANZA CREEK ENERGY - DENVER BASIN</t>
  </si>
  <si>
    <t>540 - WELD  CO (123) - Other Tight Reservoir Rock</t>
  </si>
  <si>
    <t>220 - LEE  TX (287) - Oil</t>
  </si>
  <si>
    <t>430 - GARZA  TX (169) - Oil</t>
  </si>
  <si>
    <t>430 - SCURRY  TX (415) - Oil</t>
  </si>
  <si>
    <t>White Oak Energy 220 Gulf Coast Basin (LA  TX)</t>
  </si>
  <si>
    <t>220 - STARR  TX (427) - High permeability gas</t>
  </si>
  <si>
    <t>430 - CHAVES  NM (5) - Oil</t>
  </si>
  <si>
    <t>350 - STEPHENS  OK (137) - Oil</t>
  </si>
  <si>
    <t>Texas American 220 Gulf Coast Basin</t>
  </si>
  <si>
    <t>430 - UPTON  TX (461) - High permeability gas</t>
  </si>
  <si>
    <t>Hess Corporation - 395 - Williston Basin</t>
  </si>
  <si>
    <t>395 - WARD  ND (101) - Oil</t>
  </si>
  <si>
    <t>360 - LIPSCOMB  TX (295) - Oil</t>
  </si>
  <si>
    <t>220 - BRAZORIA  TX (39) - Oil</t>
  </si>
  <si>
    <t>360 - TEXAS  OK (139) - Other tight reservoir rock</t>
  </si>
  <si>
    <t>430 - CULBERSON  TX (109) - High permeability gas</t>
  </si>
  <si>
    <t>PDC Permian  Inc. 430 Permian Basin</t>
  </si>
  <si>
    <t>430 - REEVES  TX (389) - Other tight reservoir rock</t>
  </si>
  <si>
    <t>540 - LARAMIE  WY (21) - Other tight reservoir rock</t>
  </si>
  <si>
    <t>SandRidge 545 North Park Basin</t>
  </si>
  <si>
    <t>545 - JACKSON  CO (57) - Oil</t>
  </si>
  <si>
    <t>Zavanna  LLC Williston Basin (395) Operations</t>
  </si>
  <si>
    <t>Mewbourne Oil Company - Permian Basin 430</t>
  </si>
  <si>
    <t>Verdad Resources LLC - DJ Basin</t>
  </si>
  <si>
    <t>430 - Glasscock  TX (173) - Oil</t>
  </si>
  <si>
    <t>Lime Rock Resources III-A  Williston Basin</t>
  </si>
  <si>
    <t>220 - DIMMIT  TX (127) - Shale gas</t>
  </si>
  <si>
    <t>580 - RIO ARRIBA  NM (39) - Oil</t>
  </si>
  <si>
    <t>430 - JONES  TX (253) - Oil</t>
  </si>
  <si>
    <t>350 - GARVIN  OK (49) - Oil</t>
  </si>
  <si>
    <t>430 - TERRY  TX (445) - Oil</t>
  </si>
  <si>
    <t>430 - ECTOR  TX (135) - High permeability gas</t>
  </si>
  <si>
    <t>220 - EAST FELICIANA  LA (37) - Oil</t>
  </si>
  <si>
    <t>220 - GONZALES  TX (177) - Oil</t>
  </si>
  <si>
    <t>220 - WEST FELICIANA  LA (125) - Oil</t>
  </si>
  <si>
    <t>360 - CUSTER  OK (39) - Shale gas</t>
  </si>
  <si>
    <t>360 - MAJOR  OK (93) - Shale gas</t>
  </si>
  <si>
    <t>220 - JEFFERSON DAVIS  LA (53) - Oil</t>
  </si>
  <si>
    <t>220 - BRAZORIA  TX (39) - High permeability gas</t>
  </si>
  <si>
    <t>Spur Energy Partners  LLC-Permain Basin</t>
  </si>
  <si>
    <t>Tall City Operations III LLC</t>
  </si>
  <si>
    <t>Powder River Basin - AAPG Province 515</t>
  </si>
  <si>
    <t>San Juan Basin</t>
  </si>
  <si>
    <t>220 - BRAZOS  TX (41) - Shale gas</t>
  </si>
  <si>
    <t>430 - CULBERSON  TX (109) - Oil</t>
  </si>
  <si>
    <t>430 - CULBERSON  TX (109) - Other tight reservoir rock</t>
  </si>
  <si>
    <t>220 - EAST BATON ROUGE  LA (33) - High permeability gas</t>
  </si>
  <si>
    <t>305 - GENESEE  MI (49) - Oil</t>
  </si>
  <si>
    <t>305 - MONTCALM  MI (117) - Oil</t>
  </si>
  <si>
    <t>305 - SHIAWASSEE  MI (155) - Oil</t>
  </si>
  <si>
    <t>430 - KENT  TX (263) - Oil</t>
  </si>
  <si>
    <t>430 - ROOSEVELT  NM (41) - Oil</t>
  </si>
  <si>
    <t>430 - VAL VERDE  TX (465) - Oil</t>
  </si>
  <si>
    <t>Aera Energy San Joaquin Basin</t>
  </si>
  <si>
    <t>745 - FRESNO  CA (19) - Oil</t>
  </si>
  <si>
    <t>HighPoint Operating Corporation - Denver Basin (540)</t>
  </si>
  <si>
    <t>210 - COVINGTON  MS (31) - High permeability gas</t>
  </si>
  <si>
    <t>LOGOS OPERATING  LLC</t>
  </si>
  <si>
    <t>395 - FALLON  MT (25) - Oil</t>
  </si>
  <si>
    <t>430 - CRANE  TX (103) - High permeability gas</t>
  </si>
  <si>
    <t>540 - ARAPAHOE  CO (5) - Other tight reservoir rock</t>
  </si>
  <si>
    <t>580 - SANDOVAL  NM (43) - Oil</t>
  </si>
  <si>
    <t>Ensign Gulf Coast Basin-Production</t>
  </si>
  <si>
    <t>220 - DE WITT  TX (123) - Shale gas</t>
  </si>
  <si>
    <t>XCL - Uinta Basin</t>
  </si>
  <si>
    <t>220 - LIVINGSTON  LA (63) - High permeability gas</t>
  </si>
  <si>
    <t>545 - JACKSON  CO (57) - Other tight reservoir rock</t>
  </si>
  <si>
    <t>EXCO Resources  Inc. - Gulf Coast Basin #220</t>
  </si>
  <si>
    <t>430 - MOTLEY  TX (345) - Oil</t>
  </si>
  <si>
    <t>210 - WAYNE  MS (153) - Oil</t>
  </si>
  <si>
    <t>360 - FINNEY  KS (55) - High permeability gas</t>
  </si>
  <si>
    <t>Finley Resources Inc - Uintah Basin (575)</t>
  </si>
  <si>
    <t>220 - ST MARTIN  LA (99) - High permeability gas</t>
  </si>
  <si>
    <t>220 - IBERIA  LA (45) - Oil</t>
  </si>
  <si>
    <t>220 - ST CHARLES  LA (89) - Oil</t>
  </si>
  <si>
    <t>220 - ST MARTIN  LA (99) - Oil</t>
  </si>
  <si>
    <t>220 - HIDALGO  TX (215) - High permeability gas</t>
  </si>
  <si>
    <t>220 - WALLER  TX (473) - High permeability gas</t>
  </si>
  <si>
    <t>FACILITY_ID</t>
  </si>
  <si>
    <t>FACILITY_NAME</t>
  </si>
  <si>
    <t>SELECTED_BASIN</t>
  </si>
  <si>
    <t>#Wells</t>
  </si>
  <si>
    <t>#Oil Wells</t>
  </si>
  <si>
    <t>#Coalbed Methane Wells</t>
  </si>
  <si>
    <t>#Gas Wells</t>
  </si>
  <si>
    <t>540 - Denver Basin</t>
  </si>
  <si>
    <t>220 - Gulf Coast Basin (LA  TX)</t>
  </si>
  <si>
    <t>260 East Texas Basin - BP America Production Company</t>
  </si>
  <si>
    <t>260 - East Texas Basin</t>
  </si>
  <si>
    <t>360 Anadarko Basin</t>
  </si>
  <si>
    <t>360 - Anadarko Basin</t>
  </si>
  <si>
    <t>360 Anadarko Basin DEC</t>
  </si>
  <si>
    <t>395 - Williston Basin</t>
  </si>
  <si>
    <t>415 Strawn Basin BKV</t>
  </si>
  <si>
    <t>415 - Strawn Basin</t>
  </si>
  <si>
    <t>420 Fort Worth Syncline BKV</t>
  </si>
  <si>
    <t>420 - Fort Worth Syncline</t>
  </si>
  <si>
    <t>430 - Permian Basin</t>
  </si>
  <si>
    <t>515 Powder River Basin</t>
  </si>
  <si>
    <t>515 - Powder River Basin</t>
  </si>
  <si>
    <t>535 Green River Basin - BP America Production Company</t>
  </si>
  <si>
    <t>535 - Green River Basin</t>
  </si>
  <si>
    <t>580 San Juan Basin - Simcoe LLC</t>
  </si>
  <si>
    <t>580 - San Juan Basin</t>
  </si>
  <si>
    <t>745 San Joaquin Basin Chevron USA Inc.</t>
  </si>
  <si>
    <t>745 - San Joaquin Basin</t>
  </si>
  <si>
    <t>Abraxas Petroleum 430 Permian Basin</t>
  </si>
  <si>
    <t>Abraxas Petroleum Corp. 395 Williston</t>
  </si>
  <si>
    <t>Advance Energy Partners - Basin 430</t>
  </si>
  <si>
    <t>Aethon Energy Operating-230-Arkla Basin</t>
  </si>
  <si>
    <t>230 - Arkla Basin</t>
  </si>
  <si>
    <t>Aethon Energy Operating-260-East Texas Basin</t>
  </si>
  <si>
    <t>Aethon Energy Operating-530-Wind River Basin</t>
  </si>
  <si>
    <t>530 - Wind River Basin</t>
  </si>
  <si>
    <t>Amplify Energy Operating 260 East Texas Basin</t>
  </si>
  <si>
    <t>Amplify Energy Operating LLC 220 Gulf Coast Basin (LA  TX)</t>
  </si>
  <si>
    <t>Amplify Operating Oklahoma  LLC.</t>
  </si>
  <si>
    <t>Anadarko Basin</t>
  </si>
  <si>
    <t>Antero Resources - 160 - Appalachian Basin (Utica)</t>
  </si>
  <si>
    <t>160 - Appalachian Basin</t>
  </si>
  <si>
    <t>Antero Resources - 160A - Appalachian Basin (Eastern Overthurst Area)</t>
  </si>
  <si>
    <t>160A - Appalachian Basin (Eastern Overthrust Area)</t>
  </si>
  <si>
    <t>Appalachian Basin - AAPG Province 160A</t>
  </si>
  <si>
    <t>Appalachian Basin (Eastern Overthrust Area)</t>
  </si>
  <si>
    <t>APR - Basin 430 - Production</t>
  </si>
  <si>
    <t>Arkoma Basin</t>
  </si>
  <si>
    <t>345 - Arkoma Basin</t>
  </si>
  <si>
    <t>Armor Energy  LLC</t>
  </si>
  <si>
    <t>Arroyo Grande Production Facility</t>
  </si>
  <si>
    <t>740 - Coastal Basins</t>
  </si>
  <si>
    <t>Arsenal Resources  LLC 160A Appalachian Basin</t>
  </si>
  <si>
    <t>Ascent Resources - Utica (160)</t>
  </si>
  <si>
    <t>Ascent Resources - Utica (160a)</t>
  </si>
  <si>
    <t>Australis TMS Inc. 210 Mid-Gulf Coast Basin</t>
  </si>
  <si>
    <t>210 - Mid-Gulf Coast Basin</t>
  </si>
  <si>
    <t>BADAMI DEVELOPMENT FACILITY</t>
  </si>
  <si>
    <t>890 - Arctic Coastal Plains Province</t>
  </si>
  <si>
    <t>Basin 220 South TX &amp; South LA - OSP</t>
  </si>
  <si>
    <t>Basin 360 - Mach</t>
  </si>
  <si>
    <t>Basin 360 - Mach II</t>
  </si>
  <si>
    <t>Basin 360 - SK Nemaha</t>
  </si>
  <si>
    <t>Basin 375 - BCE-Mach LLC</t>
  </si>
  <si>
    <t>375 - Sedgwick Basin</t>
  </si>
  <si>
    <t>Basin 540 Denver Julesburg - Noble Energy Inc.</t>
  </si>
  <si>
    <t>Bayswater Operating  LLC (430) Permian Basin</t>
  </si>
  <si>
    <t>BCE-Mach III LLC</t>
  </si>
  <si>
    <t>Bedrock 415 Strawn Basin</t>
  </si>
  <si>
    <t>Bedrock 420 Fort Worth Syncline</t>
  </si>
  <si>
    <t>Berry Petroleum Company - Los Angeles Basin 760</t>
  </si>
  <si>
    <t>760 - Los Angeles Basin</t>
  </si>
  <si>
    <t>Berry Petroleum Company - San Joaquin Basin 745</t>
  </si>
  <si>
    <t>Berry Petroleum Company - Uinta Basin 575</t>
  </si>
  <si>
    <t>575 - Uinta Basin</t>
  </si>
  <si>
    <t>Berry Petroleum Company 585 Piceance Basin Production Segment</t>
  </si>
  <si>
    <t>595 - Piceance Basin</t>
  </si>
  <si>
    <t>Birch Resources</t>
  </si>
  <si>
    <t>BKV Operating LLC</t>
  </si>
  <si>
    <t>Blackbeard Operating - 345 - Arkoma Basin</t>
  </si>
  <si>
    <t>Blackbeard Operating - 360 - Anadarko Basin</t>
  </si>
  <si>
    <t>Blackbeard Operating - 400 - Ouachita Folded Belt</t>
  </si>
  <si>
    <t>400 - Ouachita Folded Belt</t>
  </si>
  <si>
    <t>Blackbeard Operating - 415 - Strawn</t>
  </si>
  <si>
    <t>Blackbeard Operating  LLC - 430 Permian Basin</t>
  </si>
  <si>
    <t>BlueCrest Alaska - 820 Cook Inlet Basin</t>
  </si>
  <si>
    <t>820 - AK Cook Inlet Basin</t>
  </si>
  <si>
    <t>Bluefin Resources LLC 220 Gulf Coast Basin (LA  TX)</t>
  </si>
  <si>
    <t>BOC 220 Gulf Coast Basin Onshore</t>
  </si>
  <si>
    <t>BPX Energy Arkla Basin  AAPG Basin 230</t>
  </si>
  <si>
    <t>BPX Energy Permian Basin  AAPG Basin 430</t>
  </si>
  <si>
    <t>Breitburn Operating LP 260 East Texas</t>
  </si>
  <si>
    <t>Breitburn Operating LP 430 Permian</t>
  </si>
  <si>
    <t>BREITBURN OPERATING LP-BASIN 507</t>
  </si>
  <si>
    <t>507 - Central Western Overthrust</t>
  </si>
  <si>
    <t>BREITBURN OPERATING LP-BASIN 535</t>
  </si>
  <si>
    <t>Bridge Energy  LLC - Brea Stearns Facility</t>
  </si>
  <si>
    <t>Cabot Oil &amp; Gas Corporation 160A Appalachian Basin (Eastern Overthrust area)</t>
  </si>
  <si>
    <t>Caerus Piceance LLC</t>
  </si>
  <si>
    <t>California Resources Production Corporation  Sacramento Valley Basin 730</t>
  </si>
  <si>
    <t>730 - Sacramento Basin</t>
  </si>
  <si>
    <t>Callon (Eagle Ford) - Basin 220</t>
  </si>
  <si>
    <t>Cat Canyon Resources  LLC 750 Santa Maria Basin</t>
  </si>
  <si>
    <t>750 - Santa Maria Basin</t>
  </si>
  <si>
    <t>Centennial Resource Production  LLC</t>
  </si>
  <si>
    <t>Chesapeake Appalachia LLC  160A - Appalachian Basin (Eastern Overthrust Area)</t>
  </si>
  <si>
    <t>Chesapeake Operating LLC  230 - Arkla Basin</t>
  </si>
  <si>
    <t>Chevron MCA 430 Permian Basin</t>
  </si>
  <si>
    <t>Chief Oil &amp; Gas LLC (160A)</t>
  </si>
  <si>
    <t>350 - South Oklahoma Folded Belt</t>
  </si>
  <si>
    <t>Cimarex Energy Co. of Colorado 360 Anadarko</t>
  </si>
  <si>
    <t>Citizen Energy III  LLC</t>
  </si>
  <si>
    <t>CML Exploration  LLC</t>
  </si>
  <si>
    <t>CMO  Inc.</t>
  </si>
  <si>
    <t>CNX Gas Company LLC -160 Appalachian Basin</t>
  </si>
  <si>
    <t>CNX Gas Company LLC -160A Appalachian Basin Eastern Overthrust Area</t>
  </si>
  <si>
    <t>Columbus Energy 220 Gulf Coast Basin (LA TX)</t>
  </si>
  <si>
    <t>Compass Production Partners  LP - Arkla Basin #230</t>
  </si>
  <si>
    <t>Compass Production Partners  LP - Permian Basin #430</t>
  </si>
  <si>
    <t>Comstock Resources  Inc. - Basin 230</t>
  </si>
  <si>
    <t>Comstock Resources  Inc. - Basin 260</t>
  </si>
  <si>
    <t>ConocoPhillips Alaska Inc - KRU-ALP Fields</t>
  </si>
  <si>
    <t>ConocoPhillips Anadarko (360)</t>
  </si>
  <si>
    <t>ConocoPhillips Gulf Coast Basin 220  Production</t>
  </si>
  <si>
    <t>ConocoPhillips' Uinta (575)</t>
  </si>
  <si>
    <t>ConocoPhillips' Wind River (530)</t>
  </si>
  <si>
    <t>Contango Basin 360</t>
  </si>
  <si>
    <t>Contura Pennsylvania Land LLC</t>
  </si>
  <si>
    <t>Cook Inlet Energy Onshore Production</t>
  </si>
  <si>
    <t>305 - Michigan Basin</t>
  </si>
  <si>
    <t>Crescent Pass 260 East Texas Basin</t>
  </si>
  <si>
    <t>Crestone Peak - Denver Basin</t>
  </si>
  <si>
    <t>Cross Timbers Energy  LLC - San Juan Basin 580</t>
  </si>
  <si>
    <t>Cub Creek Energy  LLC - Denver Basin</t>
  </si>
  <si>
    <t>Daylight Petroleum LLC (Pintail Acquisition)</t>
  </si>
  <si>
    <t>Denver Basin - AAPG Province 540</t>
  </si>
  <si>
    <t>DGOC 160 Production</t>
  </si>
  <si>
    <t>DGOC 160A Production</t>
  </si>
  <si>
    <t>Diamondback E&amp;P LLC</t>
  </si>
  <si>
    <t>DJR Operating - San Juan Basin Oil and Gas Production</t>
  </si>
  <si>
    <t>Dominion Energy Wexpro - Central Western Overthrust (Prod)</t>
  </si>
  <si>
    <t>Dominion Energy Wexpro - Green River Basin (Prod)</t>
  </si>
  <si>
    <t>Duncan Oil Properties  Inc. 360 Anadarko Basin</t>
  </si>
  <si>
    <t>E&amp;B Natural Resources</t>
  </si>
  <si>
    <t>Eagle Petroleum- Lynch Canyon Field</t>
  </si>
  <si>
    <t>EagleRidge Operating  LLC. Fort Worth Syncline Basin</t>
  </si>
  <si>
    <t>EagleRidge Operating  LLC. Strawn Basin</t>
  </si>
  <si>
    <t>Earthstone Energy 430 Permian</t>
  </si>
  <si>
    <t>Earthstone Operating  LLC - Basin 220</t>
  </si>
  <si>
    <t>Eclipse Resources I  LP</t>
  </si>
  <si>
    <t>Elk Operating Services  LLC 585 Paradox Basin</t>
  </si>
  <si>
    <t>585 - Paradox Basin</t>
  </si>
  <si>
    <t>Encino Energy (EAP Ohio LLC)</t>
  </si>
  <si>
    <t>Enervest Operating  L.L.C. 160 Appalachian Basin</t>
  </si>
  <si>
    <t>Enervest Operating  L.L.C. 160A Appalachian Basin (Eastern Overthrust area)</t>
  </si>
  <si>
    <t>Enervest Operating  L.L.C. 400 Ouachita Folded Belt</t>
  </si>
  <si>
    <t>Enervest Operating  L.L.C. 415 Strawn Basin</t>
  </si>
  <si>
    <t>Enervest Operating  L.L.C. 420 Fort Worth Syncline</t>
  </si>
  <si>
    <t>Eni US Operating Co. Inc. - Nikaitchuq &amp; Oooguruk Development</t>
  </si>
  <si>
    <t>Ensight IV Energy Management</t>
  </si>
  <si>
    <t>EnverVest Operating L.L.C.- 430 HighMount Permian</t>
  </si>
  <si>
    <t>EOG Resources  Inc. 350 South Oklahoma folded belt</t>
  </si>
  <si>
    <t>EOG Resources  Inc. 355 Chautauqua Platform</t>
  </si>
  <si>
    <t>355 - Chautauqua Platform</t>
  </si>
  <si>
    <t>EOG Resources  Inc. 360 Anadarko basin</t>
  </si>
  <si>
    <t>EOG Resources  Inc. 420 Fort Worth syncline</t>
  </si>
  <si>
    <t>EOG Resources  Inc. 430 Permian basin</t>
  </si>
  <si>
    <t>EOG Resources  Inc. 507 Central Western Overthrust</t>
  </si>
  <si>
    <t>EOG Resources  Inc. 515 Powder River basin</t>
  </si>
  <si>
    <t>EOG Resources  Inc. 535 Green River basin</t>
  </si>
  <si>
    <t>EOG Resources  Inc. 575 Uinta basin</t>
  </si>
  <si>
    <t>EQT CHAP LLC - Basin 160A - Appalachian Eastern Overthrust</t>
  </si>
  <si>
    <t>EQT Production - Basin 160 - Appalachian</t>
  </si>
  <si>
    <t>EQT Production - Basin 160A - Appalachian Eastern Overthrust</t>
  </si>
  <si>
    <t>Equinor Texas Onshore Properties - Eagle Ford</t>
  </si>
  <si>
    <t>Equinor USA Onshore Properties - APB Basin 160A</t>
  </si>
  <si>
    <t>Escondido Gulf Coast #220 OP</t>
  </si>
  <si>
    <t>Evergreen Natural Resources  LLC. Las Vegas-Raton</t>
  </si>
  <si>
    <t>455 - Las Vegas-Raton Basin</t>
  </si>
  <si>
    <t>EXCO Resources  Inc. - Arkla Basin #230</t>
  </si>
  <si>
    <t>EXCO Resources  Inc. - East Texas Basin #260</t>
  </si>
  <si>
    <t>EXCO Resources (PA)  LLC - Basin 160A</t>
  </si>
  <si>
    <t>Extraction Oil &amp; Gas  Inc.</t>
  </si>
  <si>
    <t>Fairway Resources</t>
  </si>
  <si>
    <t>FDL Operating  LLC 430 Permian Basin</t>
  </si>
  <si>
    <t>FDL Operating 415 Strawn Basin</t>
  </si>
  <si>
    <t>Foundation Energy Management 345 Arkoma Basin</t>
  </si>
  <si>
    <t>Foundation Energy Management 360 Anadarko Basin</t>
  </si>
  <si>
    <t>Foundation Energy Management- 450 Las Animas arch Basin</t>
  </si>
  <si>
    <t>450 - Las Animas Arch</t>
  </si>
  <si>
    <t>Foundation Energy Management 540 DJ Basin</t>
  </si>
  <si>
    <t>Foundation Energy Management 595 Piceance Basin</t>
  </si>
  <si>
    <t>GEP Haynesville  LLC - Arkla Basin</t>
  </si>
  <si>
    <t>Grade 6 Oil  LLC</t>
  </si>
  <si>
    <t>Great Western Oil &amp; Gas Company - D-J Basin</t>
  </si>
  <si>
    <t>Green River Basin - 535</t>
  </si>
  <si>
    <t>Greylock Energy</t>
  </si>
  <si>
    <t>Grizzly Arkoma Basin</t>
  </si>
  <si>
    <t>Grizzly Piceance Basin (595)</t>
  </si>
  <si>
    <t>Gulf Coast Facility</t>
  </si>
  <si>
    <t>Gulfport Energy Appalachian Basin 160-A Eastern Overthrust Region</t>
  </si>
  <si>
    <t>GulfTex Gulf Coast Basin #220</t>
  </si>
  <si>
    <t>Halcon Operating Co.  Inc. 430 Permian Basin</t>
  </si>
  <si>
    <t>Henry Resources LLC</t>
  </si>
  <si>
    <t>HG Energy II Appalachia  LLC.</t>
  </si>
  <si>
    <t>Hibernia Resources III LLC</t>
  </si>
  <si>
    <t>High River Resources  LLC - San Juan Basin (580) Onshore Production</t>
  </si>
  <si>
    <t>High River Resources -Knox City</t>
  </si>
  <si>
    <t>Hilcorp Alaska  LLC 890 Arctic Slope Basin</t>
  </si>
  <si>
    <t>Hilcorp Appalachian Basin (Eastern Overthrust Area)</t>
  </si>
  <si>
    <t>Hilcorp Energy Company - Central Overthrust Basin (507)</t>
  </si>
  <si>
    <t>Hilcorp Energy Company - Green River Basin (535)</t>
  </si>
  <si>
    <t>Hilcorp Energy Company - Wind River Basin (530)</t>
  </si>
  <si>
    <t>Hilcorp North Slope  890 - Arctic Slope Basin</t>
  </si>
  <si>
    <t>Hinkle Oil &amp; Gas Inc.</t>
  </si>
  <si>
    <t>Holmes Western Oil Corporation</t>
  </si>
  <si>
    <t>HRM Resources III  LLC</t>
  </si>
  <si>
    <t>Indigo Minerals  LLC</t>
  </si>
  <si>
    <t>Inpex 220 Gulf Coast Basin (LA  TX)</t>
  </si>
  <si>
    <t>J. Cleo Thompson &amp; James Cleo Thompson  Jr. L.P. 430 Permian Basin</t>
  </si>
  <si>
    <t>Jay-Bee Oil &amp; Gas Wellsites</t>
  </si>
  <si>
    <t>JKLM Energy  LLC</t>
  </si>
  <si>
    <t>JMA Energy 360</t>
  </si>
  <si>
    <t>Jonah Energy LLC_AAPG 535_Green River Basin</t>
  </si>
  <si>
    <t>Kaiser-Francis Oil Company 360 Anadarko Basin</t>
  </si>
  <si>
    <t>Key Production Co. 360 Anadarko</t>
  </si>
  <si>
    <t>LARAMIE ENERGY LLC - Piceance Basin (585)</t>
  </si>
  <si>
    <t>Laredo Energy 220 Gulf Basin (LA  TX)</t>
  </si>
  <si>
    <t>Legacy Reserves Basin 430</t>
  </si>
  <si>
    <t>Legacy Reserves Operating  LP Basin 260</t>
  </si>
  <si>
    <t>Lewis Energy Group</t>
  </si>
  <si>
    <t>Lindsay Field Office</t>
  </si>
  <si>
    <t>LOLA Energy PetroCo</t>
  </si>
  <si>
    <t>Lonestar Resources 220 Gulf Coast Basin (LA  TX)</t>
  </si>
  <si>
    <t>Luxe 430 Permian Basin</t>
  </si>
  <si>
    <t>MACPHERSON OIL COMPANY</t>
  </si>
  <si>
    <t>Magnolia O&amp;G Corp 220 Gulf Coast Basin</t>
  </si>
  <si>
    <t>Mallard Exploration LLC</t>
  </si>
  <si>
    <t>Marathon Oil Anadarko Basin (AAPG 360)</t>
  </si>
  <si>
    <t>Marathon Oil EF - Gulf Coast Basin (AAPG Basin Number 220)</t>
  </si>
  <si>
    <t>Marathon Oil Permian (AAPG Basin Number 430)</t>
  </si>
  <si>
    <t>Marathon Oil So. Oklahoma Folded Belt (AAPG 350)</t>
  </si>
  <si>
    <t>MAVERICK- BASIN 305 PRODUCTION</t>
  </si>
  <si>
    <t>Merit Energy Arkoma Basin  AAPG Basin 345</t>
  </si>
  <si>
    <t>MERIT ENERGY CO LLC 360 ANADARKO BASIN</t>
  </si>
  <si>
    <t>Mewbourne Oil Company - Anadarko Basin 360</t>
  </si>
  <si>
    <t>MFEU-Uinta Basin Production</t>
  </si>
  <si>
    <t>Mid-Gulf Coast Basin Code 210</t>
  </si>
  <si>
    <t>Mission Creek OpCo  LLC - Arkla Basin</t>
  </si>
  <si>
    <t>Morningstar Operating LLC  SAN JUAN BASIN 580</t>
  </si>
  <si>
    <t>Muskegon Development Company</t>
  </si>
  <si>
    <t>Nadel and Gussman Ruston Arkla Basin No. 230</t>
  </si>
  <si>
    <t>Naftex Operating Company</t>
  </si>
  <si>
    <t>Noble Energy  Inc. - Permian Basin 430</t>
  </si>
  <si>
    <t>Northeast Natural Energy LLC</t>
  </si>
  <si>
    <t>OGRIS Operating LLC</t>
  </si>
  <si>
    <t>Ovintiv USA Inc. 350.South Oklahoma Folded Belt</t>
  </si>
  <si>
    <t>Ovintiv USA Inc. 355.Chautauqua Platform</t>
  </si>
  <si>
    <t>Ovintiv USA Inc. 360.Anadarko Basin</t>
  </si>
  <si>
    <t>Own Resources Operating LLC</t>
  </si>
  <si>
    <t>Oxy Permian Basin - 430</t>
  </si>
  <si>
    <t>Pacific Coast Energy Company LP</t>
  </si>
  <si>
    <t>Paradox Upstream LLC 585 Paradox Basin</t>
  </si>
  <si>
    <t>PDC Energy 540 Denver Basin</t>
  </si>
  <si>
    <t>Peak Powder River Resources</t>
  </si>
  <si>
    <t>PennEnergy Resources  LLC - Basin 160A - Appalachian Eastern Overthrust</t>
  </si>
  <si>
    <t>Pennsylvania General Energy Company LLC</t>
  </si>
  <si>
    <t>Permian Basin</t>
  </si>
  <si>
    <t>Permian Basin Operations</t>
  </si>
  <si>
    <t>Permian Operations - Shell Exploration &amp; Production Company</t>
  </si>
  <si>
    <t>PetroShale (US)  Inc.</t>
  </si>
  <si>
    <t>Pinedale Energy Partners Operating  LLC 535 Green River Basin</t>
  </si>
  <si>
    <t>Point Thomson Production Facility</t>
  </si>
  <si>
    <t>Presidio Petroleum 360 Anadarko Basin</t>
  </si>
  <si>
    <t>Primexx Operating Corp 430 Permian Basin</t>
  </si>
  <si>
    <t>Range Resources - Appalachia  LLC - Basin 160A</t>
  </si>
  <si>
    <t>Red Willow Production Co.</t>
  </si>
  <si>
    <t>Repsol Oil &amp; Gas USA  LLC Appalachian basin (Eastern Overthrust area) - 160A</t>
  </si>
  <si>
    <t>Revolution Operating Company Anadarko 360</t>
  </si>
  <si>
    <t>Riviera Resources 535 Green River Basin Production Segment</t>
  </si>
  <si>
    <t>Rockall Energy LLC - Gulf Coast Basin (Basin 220)</t>
  </si>
  <si>
    <t>Rockcliff Energy 260 East Texas Basin</t>
  </si>
  <si>
    <t>Rosetta Resources 220 Gulf Coast Basin</t>
  </si>
  <si>
    <t>Rosewood Resources Inc.</t>
  </si>
  <si>
    <t>Sabinal Energy Operating  LLC - Permian Basin</t>
  </si>
  <si>
    <t>Sabine Oil &amp; Gas Corporation - 260 - East Texas Basin</t>
  </si>
  <si>
    <t>Sable Permian Resources LLC - Basin 430</t>
  </si>
  <si>
    <t>Sage Natural Resources 415 Strawn Basin</t>
  </si>
  <si>
    <t>Sage Natural Resources 420 Fort Worth Syncline</t>
  </si>
  <si>
    <t>Samson Resources 515 Powder River Basin</t>
  </si>
  <si>
    <t>San Joaquin Production Facilities</t>
  </si>
  <si>
    <t>San Juan Basin (580)</t>
  </si>
  <si>
    <t>SandRidge 360 Anadarko Basin</t>
  </si>
  <si>
    <t>SandRidge 375 Sedgwick Basin</t>
  </si>
  <si>
    <t>545 - North Park Basin</t>
  </si>
  <si>
    <t>Sanguine Gas Exploration  LLC 360 Anadarko Basin Production</t>
  </si>
  <si>
    <t>Scala Energy  LLC - 430 (Permian Basin)</t>
  </si>
  <si>
    <t>Seneca East Facilities</t>
  </si>
  <si>
    <t>SEP East Texas Basin 260 Production</t>
  </si>
  <si>
    <t>SEP Fort Worth Syncline 420 Production</t>
  </si>
  <si>
    <t>SEP Palo Duro Basin 435 Production</t>
  </si>
  <si>
    <t>435 - Palo Duro Basin</t>
  </si>
  <si>
    <t>Sheridan Production Company Basin 260</t>
  </si>
  <si>
    <t>SilverBow Resources  LLC - Basin 220</t>
  </si>
  <si>
    <t>SilverCreek Chautauqua #355</t>
  </si>
  <si>
    <t>SK Plymouth LLC Anadarko Basin</t>
  </si>
  <si>
    <t>SM Energy (Basin 220) South Texas</t>
  </si>
  <si>
    <t>SN EF Maverick  LLC 220 Gulf Coast Basin</t>
  </si>
  <si>
    <t>SN Operating  LLC 220 Gulf Coast Basin (LA  TX)</t>
  </si>
  <si>
    <t>Southern Energy Operating  LLC MidGulf Coast Basin</t>
  </si>
  <si>
    <t>Stephens Production Company - ARKOMA Basin</t>
  </si>
  <si>
    <t>Steward Energy II 430 Permian Basin</t>
  </si>
  <si>
    <t>Summit Petroleum LLC</t>
  </si>
  <si>
    <t>Tanos Exploration II  LLC - Basin 260</t>
  </si>
  <si>
    <t>Tanos Exploration II  LLC Arkla Basin  AAPG 230</t>
  </si>
  <si>
    <t>Tapstone 360 Anadarko</t>
  </si>
  <si>
    <t>TEP Barnett USA LLC  415 - Strawn Basin</t>
  </si>
  <si>
    <t>TEP Rocky Mountain  LLC - 595 Piceance basin</t>
  </si>
  <si>
    <t>Texland Petroleum  LP  430 - Permian Basin</t>
  </si>
  <si>
    <t>TGNR Gulf Coast LLC and TGNR East Texas LLC</t>
  </si>
  <si>
    <t>TGNR TVL LLC - Basin 230 (Houston  TX)</t>
  </si>
  <si>
    <t>Titan Rock Exploration and Production</t>
  </si>
  <si>
    <t>TPIC Basin 220</t>
  </si>
  <si>
    <t>TRC cYPRESS gROUP LLC</t>
  </si>
  <si>
    <t>Trendwell Energy Corporation</t>
  </si>
  <si>
    <t>Trinity Operating (USG)  LLC - Arkla Basin (230)</t>
  </si>
  <si>
    <t>Trinity Operating USG  LLC - Arkoma (Basin 345)</t>
  </si>
  <si>
    <t>Trinity Operating USG  LLC - Chautauqua Platform (Basin 355)</t>
  </si>
  <si>
    <t>Triumph Anadarko #360 OP</t>
  </si>
  <si>
    <t>Tug Hill Operating Appalachia</t>
  </si>
  <si>
    <t>UGC 575 Uintah</t>
  </si>
  <si>
    <t>Uinta Basin - Caerus Uintah</t>
  </si>
  <si>
    <t>Unbridled Resources  LLC- Basin 360</t>
  </si>
  <si>
    <t>Unit Petroleum 166 Golf Coast</t>
  </si>
  <si>
    <t>UP Energy/Green River Basin</t>
  </si>
  <si>
    <t>Urban 535 Green River Basin</t>
  </si>
  <si>
    <t>Urban Oil &amp; Gas Group  LLC- Arkla Basin (230)</t>
  </si>
  <si>
    <t>Ursa Resources Group II - 595 - Piceance Basin</t>
  </si>
  <si>
    <t>Valence Operating Co 260 East Texas Basin</t>
  </si>
  <si>
    <t>Venado Operating Company LLC 220 Gulf Coast Basin</t>
  </si>
  <si>
    <t>Verdun Oil Company-Gulf Coast Basin-Onshore Production</t>
  </si>
  <si>
    <t>Vine Energy  Inc.</t>
  </si>
  <si>
    <t>Wapiti Operating  LLC 575 Uinta Basin</t>
  </si>
  <si>
    <t>West Ranch Field</t>
  </si>
  <si>
    <t>White Knight 420 Fort Worth Syncline</t>
  </si>
  <si>
    <t>White Rock Oil &amp; Gas LLC - 230 ArkLa</t>
  </si>
  <si>
    <t>White Rock Oil &amp; Gas LLC - 395 Williston</t>
  </si>
  <si>
    <t>White Rock Oil &amp; Gas LLC - 430 - Permian</t>
  </si>
  <si>
    <t>XTO Energy Inc 160A Appalachian E Overthrust</t>
  </si>
  <si>
    <t>XTO Energy Inc 230 Arkla</t>
  </si>
  <si>
    <t>XTO Energy Inc 345 Arkoma</t>
  </si>
  <si>
    <t>XTO Energy Inc 415 Strawn</t>
  </si>
  <si>
    <t>XTO Energy Inc 420 Fort Worth Syncline</t>
  </si>
  <si>
    <t>XTO Energy Inc 507 Central Western Overthrust</t>
  </si>
  <si>
    <t>XTO Energy Inc 595 Piceance</t>
  </si>
  <si>
    <t>Zarvona Energy  LLC</t>
  </si>
  <si>
    <t>Zarvona Energy  LLC (220) Gulf Coast Basin</t>
  </si>
  <si>
    <t>BASINIDENTIFIER</t>
  </si>
  <si>
    <t># Oil Wells</t>
  </si>
  <si>
    <t>NUMBER OF WELLS VENTING</t>
  </si>
  <si>
    <t>NUMBER OF WELLS FLARING</t>
  </si>
  <si>
    <t>Fraction Flared</t>
  </si>
  <si>
    <t>TOTAL</t>
  </si>
  <si>
    <t>State and Couny FIPS code</t>
  </si>
  <si>
    <t>Abbreviation of the state</t>
  </si>
  <si>
    <t>County-name</t>
  </si>
  <si>
    <t>SUBPART_W_BASIN</t>
  </si>
  <si>
    <t>SUBPART_W_BASIN_ID</t>
  </si>
  <si>
    <t>BASIN</t>
  </si>
  <si>
    <t>01001</t>
  </si>
  <si>
    <t>AL</t>
  </si>
  <si>
    <t>Autauga</t>
  </si>
  <si>
    <t>Mid-Gulf Coast Basin</t>
  </si>
  <si>
    <t>210</t>
  </si>
  <si>
    <t>01003</t>
  </si>
  <si>
    <t>Baldwin</t>
  </si>
  <si>
    <t>01005</t>
  </si>
  <si>
    <t>Barbour</t>
  </si>
  <si>
    <t>S.GA Sedimentary Prov</t>
  </si>
  <si>
    <t>130</t>
  </si>
  <si>
    <t>01007</t>
  </si>
  <si>
    <t>Bibb</t>
  </si>
  <si>
    <t>160A</t>
  </si>
  <si>
    <t>01009</t>
  </si>
  <si>
    <t>Blount</t>
  </si>
  <si>
    <t>01011</t>
  </si>
  <si>
    <t>Bullock</t>
  </si>
  <si>
    <t>01013</t>
  </si>
  <si>
    <t>Butler</t>
  </si>
  <si>
    <t>01015</t>
  </si>
  <si>
    <t>Calhoun</t>
  </si>
  <si>
    <t>01017</t>
  </si>
  <si>
    <t>Chambers</t>
  </si>
  <si>
    <t>Piedmont-Blue Ridge Prov</t>
  </si>
  <si>
    <t>150</t>
  </si>
  <si>
    <t>01019</t>
  </si>
  <si>
    <t>Cherokee</t>
  </si>
  <si>
    <t>01021</t>
  </si>
  <si>
    <t>Chilton</t>
  </si>
  <si>
    <t>01023</t>
  </si>
  <si>
    <t>Choctaw</t>
  </si>
  <si>
    <t>01025</t>
  </si>
  <si>
    <t>Clarke</t>
  </si>
  <si>
    <t>01027</t>
  </si>
  <si>
    <t>Clay</t>
  </si>
  <si>
    <t>01029</t>
  </si>
  <si>
    <t>Cleburne</t>
  </si>
  <si>
    <t>01031</t>
  </si>
  <si>
    <t>Coffee</t>
  </si>
  <si>
    <t>01033</t>
  </si>
  <si>
    <t>Colbert</t>
  </si>
  <si>
    <t>Black Warrior Basin</t>
  </si>
  <si>
    <t>200</t>
  </si>
  <si>
    <t>01035</t>
  </si>
  <si>
    <t>Conecuh</t>
  </si>
  <si>
    <t>01037</t>
  </si>
  <si>
    <t>Coosa</t>
  </si>
  <si>
    <t>01039</t>
  </si>
  <si>
    <t>Covington</t>
  </si>
  <si>
    <t>01041</t>
  </si>
  <si>
    <t>Crenshaw</t>
  </si>
  <si>
    <t>01043</t>
  </si>
  <si>
    <t>Cullman</t>
  </si>
  <si>
    <t>01045</t>
  </si>
  <si>
    <t>Dale</t>
  </si>
  <si>
    <t>01047</t>
  </si>
  <si>
    <t>Dallas</t>
  </si>
  <si>
    <t>01049</t>
  </si>
  <si>
    <t>DeKalb</t>
  </si>
  <si>
    <t>01051</t>
  </si>
  <si>
    <t>Elmore</t>
  </si>
  <si>
    <t>01053</t>
  </si>
  <si>
    <t>Escambia</t>
  </si>
  <si>
    <t>01055</t>
  </si>
  <si>
    <t>Etowah</t>
  </si>
  <si>
    <t>01057</t>
  </si>
  <si>
    <t>Fayette</t>
  </si>
  <si>
    <t>01059</t>
  </si>
  <si>
    <t>Franklin</t>
  </si>
  <si>
    <t>01061</t>
  </si>
  <si>
    <t>Geneva</t>
  </si>
  <si>
    <t>01063</t>
  </si>
  <si>
    <t>Greene</t>
  </si>
  <si>
    <t>01065</t>
  </si>
  <si>
    <t>Hale</t>
  </si>
  <si>
    <t>01067</t>
  </si>
  <si>
    <t>Henry</t>
  </si>
  <si>
    <t>01069</t>
  </si>
  <si>
    <t>Houston</t>
  </si>
  <si>
    <t>01071</t>
  </si>
  <si>
    <t>Jackson</t>
  </si>
  <si>
    <t>01073</t>
  </si>
  <si>
    <t>Jefferson</t>
  </si>
  <si>
    <t>01075</t>
  </si>
  <si>
    <t>Lamar</t>
  </si>
  <si>
    <t>01077</t>
  </si>
  <si>
    <t>Lauderdale</t>
  </si>
  <si>
    <t>Cincinnati Arch</t>
  </si>
  <si>
    <t>300</t>
  </si>
  <si>
    <t>01079</t>
  </si>
  <si>
    <t>Lawrence</t>
  </si>
  <si>
    <t>01081</t>
  </si>
  <si>
    <t>Lee</t>
  </si>
  <si>
    <t>01083</t>
  </si>
  <si>
    <t>Limestone</t>
  </si>
  <si>
    <t>01085</t>
  </si>
  <si>
    <t>Lowndes</t>
  </si>
  <si>
    <t>01087</t>
  </si>
  <si>
    <t>Macon</t>
  </si>
  <si>
    <t>01089</t>
  </si>
  <si>
    <t>Madison</t>
  </si>
  <si>
    <t>01091</t>
  </si>
  <si>
    <t>Marengo</t>
  </si>
  <si>
    <t>01093</t>
  </si>
  <si>
    <t>Marion</t>
  </si>
  <si>
    <t>01095</t>
  </si>
  <si>
    <t>Marshall</t>
  </si>
  <si>
    <t>01097</t>
  </si>
  <si>
    <t>Mobile</t>
  </si>
  <si>
    <t>01099</t>
  </si>
  <si>
    <t>Monroe</t>
  </si>
  <si>
    <t>01101</t>
  </si>
  <si>
    <t>Montgomery</t>
  </si>
  <si>
    <t>01103</t>
  </si>
  <si>
    <t>Morgan</t>
  </si>
  <si>
    <t>01105</t>
  </si>
  <si>
    <t>Perry</t>
  </si>
  <si>
    <t>01107</t>
  </si>
  <si>
    <t>Pickens</t>
  </si>
  <si>
    <t>01109</t>
  </si>
  <si>
    <t>Pike</t>
  </si>
  <si>
    <t>01111</t>
  </si>
  <si>
    <t>Randolph</t>
  </si>
  <si>
    <t>01113</t>
  </si>
  <si>
    <t>Russell</t>
  </si>
  <si>
    <t>01115</t>
  </si>
  <si>
    <t>St. Clair</t>
  </si>
  <si>
    <t>01117</t>
  </si>
  <si>
    <t>Shelby</t>
  </si>
  <si>
    <t>01119</t>
  </si>
  <si>
    <t>Sumter</t>
  </si>
  <si>
    <t>01121</t>
  </si>
  <si>
    <t>Talladega</t>
  </si>
  <si>
    <t>01123</t>
  </si>
  <si>
    <t>Tallapoosa</t>
  </si>
  <si>
    <t>01125</t>
  </si>
  <si>
    <t>Tuscaloosa</t>
  </si>
  <si>
    <t>01127</t>
  </si>
  <si>
    <t>Walker</t>
  </si>
  <si>
    <t>01129</t>
  </si>
  <si>
    <t>Washington</t>
  </si>
  <si>
    <t>01131</t>
  </si>
  <si>
    <t>Wilcox</t>
  </si>
  <si>
    <t>01133</t>
  </si>
  <si>
    <t>Winston</t>
  </si>
  <si>
    <t>02013</t>
  </si>
  <si>
    <t>AK</t>
  </si>
  <si>
    <t>Aleutians East</t>
  </si>
  <si>
    <t/>
  </si>
  <si>
    <t>02016</t>
  </si>
  <si>
    <t>Aleutians West</t>
  </si>
  <si>
    <t>02020</t>
  </si>
  <si>
    <t>Anchorage</t>
  </si>
  <si>
    <t>AK Cook Inlet Basin</t>
  </si>
  <si>
    <t>820</t>
  </si>
  <si>
    <t>02050</t>
  </si>
  <si>
    <t>Bethel</t>
  </si>
  <si>
    <t>Yukon-Koyukuk Province</t>
  </si>
  <si>
    <t>840</t>
  </si>
  <si>
    <t>02060</t>
  </si>
  <si>
    <t>Bristol Bay</t>
  </si>
  <si>
    <t>Bristol Bay Basin</t>
  </si>
  <si>
    <t>845</t>
  </si>
  <si>
    <t>02068</t>
  </si>
  <si>
    <t>Denali</t>
  </si>
  <si>
    <t>02070</t>
  </si>
  <si>
    <t>Dillingham</t>
  </si>
  <si>
    <t>02090</t>
  </si>
  <si>
    <t>Fairbanks North Star</t>
  </si>
  <si>
    <t>Interior Lowlands Basin</t>
  </si>
  <si>
    <t>880</t>
  </si>
  <si>
    <t>02100</t>
  </si>
  <si>
    <t>Haines</t>
  </si>
  <si>
    <t>02105</t>
  </si>
  <si>
    <t>Hoonah-Angoon</t>
  </si>
  <si>
    <t>02110</t>
  </si>
  <si>
    <t>Juneau</t>
  </si>
  <si>
    <t>Southeastern Alaska Provinces</t>
  </si>
  <si>
    <t>800</t>
  </si>
  <si>
    <t>02122</t>
  </si>
  <si>
    <t>Kenai Peninsula</t>
  </si>
  <si>
    <t>02130</t>
  </si>
  <si>
    <t>Ketchikan Gateway</t>
  </si>
  <si>
    <t>02150</t>
  </si>
  <si>
    <t>Kodiak Island</t>
  </si>
  <si>
    <t>Kodiak State</t>
  </si>
  <si>
    <t>984</t>
  </si>
  <si>
    <t>02158</t>
  </si>
  <si>
    <t>Kusilvak</t>
  </si>
  <si>
    <t>02164</t>
  </si>
  <si>
    <t>Lake and Peninsula</t>
  </si>
  <si>
    <t>02170</t>
  </si>
  <si>
    <t>Matanuska-Susitna</t>
  </si>
  <si>
    <t>Copper River Basin</t>
  </si>
  <si>
    <t>815</t>
  </si>
  <si>
    <t>02180</t>
  </si>
  <si>
    <t>Nome</t>
  </si>
  <si>
    <t>02185</t>
  </si>
  <si>
    <t>North Slope</t>
  </si>
  <si>
    <t>Arctic Coastal Plains Province</t>
  </si>
  <si>
    <t>890</t>
  </si>
  <si>
    <t>02188</t>
  </si>
  <si>
    <t>Northwest Arctic</t>
  </si>
  <si>
    <t>02195</t>
  </si>
  <si>
    <t>Petersburg</t>
  </si>
  <si>
    <t>02198</t>
  </si>
  <si>
    <t>Prince of Wales-Hyder</t>
  </si>
  <si>
    <t>02220</t>
  </si>
  <si>
    <t>Sitka</t>
  </si>
  <si>
    <t>02230</t>
  </si>
  <si>
    <t>Skagway</t>
  </si>
  <si>
    <t>02240</t>
  </si>
  <si>
    <t>Southeast Fairbanks</t>
  </si>
  <si>
    <t>02261</t>
  </si>
  <si>
    <t>Valdez-Cordova</t>
  </si>
  <si>
    <t>02275</t>
  </si>
  <si>
    <t>Wrangell</t>
  </si>
  <si>
    <t>02282</t>
  </si>
  <si>
    <t>Yakutat</t>
  </si>
  <si>
    <t>Gulf of Alaska Basin</t>
  </si>
  <si>
    <t>810</t>
  </si>
  <si>
    <t>02290</t>
  </si>
  <si>
    <t>Yukon-Koyukuk</t>
  </si>
  <si>
    <t>04001</t>
  </si>
  <si>
    <t>AZ</t>
  </si>
  <si>
    <t>Apache</t>
  </si>
  <si>
    <t>Black Mesa Basin</t>
  </si>
  <si>
    <t>590</t>
  </si>
  <si>
    <t>04003</t>
  </si>
  <si>
    <t>Cochise</t>
  </si>
  <si>
    <t>Pedregosa Basin</t>
  </si>
  <si>
    <t>470</t>
  </si>
  <si>
    <t>04005</t>
  </si>
  <si>
    <t>Coconino</t>
  </si>
  <si>
    <t>Plateau Sedimentary Prov</t>
  </si>
  <si>
    <t>635</t>
  </si>
  <si>
    <t>04007</t>
  </si>
  <si>
    <t>Gila</t>
  </si>
  <si>
    <t>Basin-And-Range Province</t>
  </si>
  <si>
    <t>475</t>
  </si>
  <si>
    <t>04009</t>
  </si>
  <si>
    <t>Graham</t>
  </si>
  <si>
    <t>04011</t>
  </si>
  <si>
    <t>Greenlee</t>
  </si>
  <si>
    <t>04012</t>
  </si>
  <si>
    <t>La Paz</t>
  </si>
  <si>
    <t>04013</t>
  </si>
  <si>
    <t>Maricopa</t>
  </si>
  <si>
    <t>04015</t>
  </si>
  <si>
    <t>Mohave</t>
  </si>
  <si>
    <t>04017</t>
  </si>
  <si>
    <t>Navajo</t>
  </si>
  <si>
    <t>04019</t>
  </si>
  <si>
    <t>Pima</t>
  </si>
  <si>
    <t>04021</t>
  </si>
  <si>
    <t>Pinal</t>
  </si>
  <si>
    <t>04023</t>
  </si>
  <si>
    <t>Santa Cruz</t>
  </si>
  <si>
    <t>04025</t>
  </si>
  <si>
    <t>Yavapai</t>
  </si>
  <si>
    <t>04027</t>
  </si>
  <si>
    <t>Yuma</t>
  </si>
  <si>
    <t>05001</t>
  </si>
  <si>
    <t>AR</t>
  </si>
  <si>
    <t>Arkansas</t>
  </si>
  <si>
    <t>Desha Basin</t>
  </si>
  <si>
    <t>240</t>
  </si>
  <si>
    <t>05003</t>
  </si>
  <si>
    <t>Ashley</t>
  </si>
  <si>
    <t>Arkla Basin</t>
  </si>
  <si>
    <t>230</t>
  </si>
  <si>
    <t>05005</t>
  </si>
  <si>
    <t>Baxter</t>
  </si>
  <si>
    <t>Ozark Uplift</t>
  </si>
  <si>
    <t>340</t>
  </si>
  <si>
    <t>05007</t>
  </si>
  <si>
    <t>Benton</t>
  </si>
  <si>
    <t>05009</t>
  </si>
  <si>
    <t>Boone</t>
  </si>
  <si>
    <t>05011</t>
  </si>
  <si>
    <t>Bradley</t>
  </si>
  <si>
    <t>05013</t>
  </si>
  <si>
    <t>05015</t>
  </si>
  <si>
    <t>Carroll</t>
  </si>
  <si>
    <t>05017</t>
  </si>
  <si>
    <t>Chicot</t>
  </si>
  <si>
    <t>05019</t>
  </si>
  <si>
    <t>Clark</t>
  </si>
  <si>
    <t>Ouachita Folded Belt</t>
  </si>
  <si>
    <t>400</t>
  </si>
  <si>
    <t>05021</t>
  </si>
  <si>
    <t>Upper Mississippi Embaymnt</t>
  </si>
  <si>
    <t>250</t>
  </si>
  <si>
    <t>05023</t>
  </si>
  <si>
    <t>345</t>
  </si>
  <si>
    <t>05025</t>
  </si>
  <si>
    <t>Cleveland</t>
  </si>
  <si>
    <t>05027</t>
  </si>
  <si>
    <t>Columbia</t>
  </si>
  <si>
    <t>05029</t>
  </si>
  <si>
    <t>Conway</t>
  </si>
  <si>
    <t>05031</t>
  </si>
  <si>
    <t>Craighead</t>
  </si>
  <si>
    <t>05033</t>
  </si>
  <si>
    <t>Crawford</t>
  </si>
  <si>
    <t>05035</t>
  </si>
  <si>
    <t>Crittenden</t>
  </si>
  <si>
    <t>05037</t>
  </si>
  <si>
    <t>Cross</t>
  </si>
  <si>
    <t>05039</t>
  </si>
  <si>
    <t>05041</t>
  </si>
  <si>
    <t>Desha</t>
  </si>
  <si>
    <t>05043</t>
  </si>
  <si>
    <t>Drew</t>
  </si>
  <si>
    <t>05045</t>
  </si>
  <si>
    <t>Faulkner</t>
  </si>
  <si>
    <t>05047</t>
  </si>
  <si>
    <t>05049</t>
  </si>
  <si>
    <t>Fulton</t>
  </si>
  <si>
    <t>05051</t>
  </si>
  <si>
    <t>Garland</t>
  </si>
  <si>
    <t>05053</t>
  </si>
  <si>
    <t>Grant</t>
  </si>
  <si>
    <t>05055</t>
  </si>
  <si>
    <t>05057</t>
  </si>
  <si>
    <t>Hempstead</t>
  </si>
  <si>
    <t>05059</t>
  </si>
  <si>
    <t>Hot Spring</t>
  </si>
  <si>
    <t>05061</t>
  </si>
  <si>
    <t>Howard</t>
  </si>
  <si>
    <t>05063</t>
  </si>
  <si>
    <t>Independence</t>
  </si>
  <si>
    <t>05065</t>
  </si>
  <si>
    <t>Izard</t>
  </si>
  <si>
    <t>05067</t>
  </si>
  <si>
    <t>05069</t>
  </si>
  <si>
    <t>05071</t>
  </si>
  <si>
    <t>Johnson</t>
  </si>
  <si>
    <t>05073</t>
  </si>
  <si>
    <t>Lafayette</t>
  </si>
  <si>
    <t>05075</t>
  </si>
  <si>
    <t>05077</t>
  </si>
  <si>
    <t>05079</t>
  </si>
  <si>
    <t>Lincoln</t>
  </si>
  <si>
    <t>05081</t>
  </si>
  <si>
    <t>Little River</t>
  </si>
  <si>
    <t>05083</t>
  </si>
  <si>
    <t>Logan</t>
  </si>
  <si>
    <t>05085</t>
  </si>
  <si>
    <t>Lonoke</t>
  </si>
  <si>
    <t>05087</t>
  </si>
  <si>
    <t>05089</t>
  </si>
  <si>
    <t>05091</t>
  </si>
  <si>
    <t>Miller</t>
  </si>
  <si>
    <t>05093</t>
  </si>
  <si>
    <t>Mississippi</t>
  </si>
  <si>
    <t>05095</t>
  </si>
  <si>
    <t>05097</t>
  </si>
  <si>
    <t>05099</t>
  </si>
  <si>
    <t>Nevada</t>
  </si>
  <si>
    <t>05101</t>
  </si>
  <si>
    <t>Newton</t>
  </si>
  <si>
    <t>05103</t>
  </si>
  <si>
    <t>Ouachita</t>
  </si>
  <si>
    <t>05105</t>
  </si>
  <si>
    <t>05107</t>
  </si>
  <si>
    <t>Phillips</t>
  </si>
  <si>
    <t>05109</t>
  </si>
  <si>
    <t>05111</t>
  </si>
  <si>
    <t>Poinsett</t>
  </si>
  <si>
    <t>05113</t>
  </si>
  <si>
    <t>Polk</t>
  </si>
  <si>
    <t>05115</t>
  </si>
  <si>
    <t>Pope</t>
  </si>
  <si>
    <t>05117</t>
  </si>
  <si>
    <t>Prairie</t>
  </si>
  <si>
    <t>05119</t>
  </si>
  <si>
    <t>Pulaski</t>
  </si>
  <si>
    <t>05121</t>
  </si>
  <si>
    <t>05123</t>
  </si>
  <si>
    <t>St. Francis</t>
  </si>
  <si>
    <t>05125</t>
  </si>
  <si>
    <t>Saline</t>
  </si>
  <si>
    <t>05127</t>
  </si>
  <si>
    <t>Scott</t>
  </si>
  <si>
    <t>05129</t>
  </si>
  <si>
    <t>Searcy</t>
  </si>
  <si>
    <t>05131</t>
  </si>
  <si>
    <t>Sebastian</t>
  </si>
  <si>
    <t>05133</t>
  </si>
  <si>
    <t>Sevier</t>
  </si>
  <si>
    <t>05135</t>
  </si>
  <si>
    <t>Sharp</t>
  </si>
  <si>
    <t>05137</t>
  </si>
  <si>
    <t>Stone</t>
  </si>
  <si>
    <t>05139</t>
  </si>
  <si>
    <t>Union</t>
  </si>
  <si>
    <t>05141</t>
  </si>
  <si>
    <t>Van Buren</t>
  </si>
  <si>
    <t>05143</t>
  </si>
  <si>
    <t>05145</t>
  </si>
  <si>
    <t>White</t>
  </si>
  <si>
    <t>05147</t>
  </si>
  <si>
    <t>Woodruff</t>
  </si>
  <si>
    <t>05149</t>
  </si>
  <si>
    <t>Yell</t>
  </si>
  <si>
    <t>06001</t>
  </si>
  <si>
    <t>CA</t>
  </si>
  <si>
    <t>Alameda</t>
  </si>
  <si>
    <t>Northern Coast Range Prov</t>
  </si>
  <si>
    <t>725</t>
  </si>
  <si>
    <t>06003</t>
  </si>
  <si>
    <t>Alpine</t>
  </si>
  <si>
    <t>Sierra Nevada Province</t>
  </si>
  <si>
    <t>650</t>
  </si>
  <si>
    <t>06005</t>
  </si>
  <si>
    <t>Amador</t>
  </si>
  <si>
    <t>06007</t>
  </si>
  <si>
    <t>Butte</t>
  </si>
  <si>
    <t>Sacramento Basin</t>
  </si>
  <si>
    <t>730</t>
  </si>
  <si>
    <t>06009</t>
  </si>
  <si>
    <t>Calaveras</t>
  </si>
  <si>
    <t>06011</t>
  </si>
  <si>
    <t>Colusa</t>
  </si>
  <si>
    <t>06013</t>
  </si>
  <si>
    <t>Contra Costa</t>
  </si>
  <si>
    <t>06015</t>
  </si>
  <si>
    <t>Del Norte</t>
  </si>
  <si>
    <t>Klamath Mountains Province</t>
  </si>
  <si>
    <t>715</t>
  </si>
  <si>
    <t>06017</t>
  </si>
  <si>
    <t>El Dorado</t>
  </si>
  <si>
    <t>06019</t>
  </si>
  <si>
    <t>Fresno</t>
  </si>
  <si>
    <t>San Joaquin Basin</t>
  </si>
  <si>
    <t>745</t>
  </si>
  <si>
    <t>06021</t>
  </si>
  <si>
    <t>Glenn</t>
  </si>
  <si>
    <t>06023</t>
  </si>
  <si>
    <t>Humboldt</t>
  </si>
  <si>
    <t>Eel River Basin</t>
  </si>
  <si>
    <t>720</t>
  </si>
  <si>
    <t>06025</t>
  </si>
  <si>
    <t>Imperial</t>
  </si>
  <si>
    <t>Salton Basin</t>
  </si>
  <si>
    <t>645</t>
  </si>
  <si>
    <t>06027</t>
  </si>
  <si>
    <t>Inyo</t>
  </si>
  <si>
    <t>Great Basin Province</t>
  </si>
  <si>
    <t>625</t>
  </si>
  <si>
    <t>06029</t>
  </si>
  <si>
    <t>Kern</t>
  </si>
  <si>
    <t>06031</t>
  </si>
  <si>
    <t>Kings</t>
  </si>
  <si>
    <t>06033</t>
  </si>
  <si>
    <t>Lake</t>
  </si>
  <si>
    <t>06035</t>
  </si>
  <si>
    <t>Lassen</t>
  </si>
  <si>
    <t>Southern Oregon Basin</t>
  </si>
  <si>
    <t>620</t>
  </si>
  <si>
    <t>06037</t>
  </si>
  <si>
    <t>Los Angeles</t>
  </si>
  <si>
    <t>Los Angeles Basin</t>
  </si>
  <si>
    <t>760</t>
  </si>
  <si>
    <t>06039</t>
  </si>
  <si>
    <t>Madera</t>
  </si>
  <si>
    <t>06041</t>
  </si>
  <si>
    <t>Marin</t>
  </si>
  <si>
    <t>Santa Cruz Basin</t>
  </si>
  <si>
    <t>735</t>
  </si>
  <si>
    <t>06043</t>
  </si>
  <si>
    <t>Mariposa</t>
  </si>
  <si>
    <t>06045</t>
  </si>
  <si>
    <t>Mendocino</t>
  </si>
  <si>
    <t>06047</t>
  </si>
  <si>
    <t>Merced</t>
  </si>
  <si>
    <t>06049</t>
  </si>
  <si>
    <t>Modoc</t>
  </si>
  <si>
    <t>06051</t>
  </si>
  <si>
    <t>Mono</t>
  </si>
  <si>
    <t>06053</t>
  </si>
  <si>
    <t>Monterey</t>
  </si>
  <si>
    <t>Coastal Basins</t>
  </si>
  <si>
    <t>740</t>
  </si>
  <si>
    <t>06055</t>
  </si>
  <si>
    <t>Napa</t>
  </si>
  <si>
    <t>06057</t>
  </si>
  <si>
    <t>06059</t>
  </si>
  <si>
    <t>Orange</t>
  </si>
  <si>
    <t>06061</t>
  </si>
  <si>
    <t>Placer</t>
  </si>
  <si>
    <t>06063</t>
  </si>
  <si>
    <t>Plumas</t>
  </si>
  <si>
    <t>06065</t>
  </si>
  <si>
    <t>Riverside</t>
  </si>
  <si>
    <t>06067</t>
  </si>
  <si>
    <t>Sacramento</t>
  </si>
  <si>
    <t>06069</t>
  </si>
  <si>
    <t>San Benito</t>
  </si>
  <si>
    <t>06071</t>
  </si>
  <si>
    <t>San Bernardino</t>
  </si>
  <si>
    <t>Mojave Basin</t>
  </si>
  <si>
    <t>640</t>
  </si>
  <si>
    <t>06073</t>
  </si>
  <si>
    <t>San Diego</t>
  </si>
  <si>
    <t>Capistrano Basin</t>
  </si>
  <si>
    <t>765</t>
  </si>
  <si>
    <t>06075</t>
  </si>
  <si>
    <t>San Francisco</t>
  </si>
  <si>
    <t>06077</t>
  </si>
  <si>
    <t>San Joaquin</t>
  </si>
  <si>
    <t>06079</t>
  </si>
  <si>
    <t>San Luis Obispo</t>
  </si>
  <si>
    <t>06081</t>
  </si>
  <si>
    <t>San Mateo</t>
  </si>
  <si>
    <t>06083</t>
  </si>
  <si>
    <t>Santa Barbara</t>
  </si>
  <si>
    <t>Santa Maria Basin</t>
  </si>
  <si>
    <t>750</t>
  </si>
  <si>
    <t>06085</t>
  </si>
  <si>
    <t>Santa Clara</t>
  </si>
  <si>
    <t>06087</t>
  </si>
  <si>
    <t>06089</t>
  </si>
  <si>
    <t>Shasta</t>
  </si>
  <si>
    <t>06091</t>
  </si>
  <si>
    <t>Sierra</t>
  </si>
  <si>
    <t>06093</t>
  </si>
  <si>
    <t>Siskiyou</t>
  </si>
  <si>
    <t>06095</t>
  </si>
  <si>
    <t>Solano</t>
  </si>
  <si>
    <t>06097</t>
  </si>
  <si>
    <t>Sonoma</t>
  </si>
  <si>
    <t>06099</t>
  </si>
  <si>
    <t>Stanislaus</t>
  </si>
  <si>
    <t>06101</t>
  </si>
  <si>
    <t>Sutter</t>
  </si>
  <si>
    <t>06103</t>
  </si>
  <si>
    <t>Tehama</t>
  </si>
  <si>
    <t>06105</t>
  </si>
  <si>
    <t>Trinity</t>
  </si>
  <si>
    <t>06107</t>
  </si>
  <si>
    <t>Tulare</t>
  </si>
  <si>
    <t>06109</t>
  </si>
  <si>
    <t>Tuolumne</t>
  </si>
  <si>
    <t>06111</t>
  </si>
  <si>
    <t>Ventura</t>
  </si>
  <si>
    <t>Ventura Basin</t>
  </si>
  <si>
    <t>755</t>
  </si>
  <si>
    <t>06113</t>
  </si>
  <si>
    <t>Yolo</t>
  </si>
  <si>
    <t>06115</t>
  </si>
  <si>
    <t>Yuba</t>
  </si>
  <si>
    <t>08001</t>
  </si>
  <si>
    <t>CO</t>
  </si>
  <si>
    <t>Adams</t>
  </si>
  <si>
    <t>Denver Basin</t>
  </si>
  <si>
    <t>540</t>
  </si>
  <si>
    <t>08003</t>
  </si>
  <si>
    <t>Alamosa</t>
  </si>
  <si>
    <t>San Luis Basin</t>
  </si>
  <si>
    <t>560</t>
  </si>
  <si>
    <t>08005</t>
  </si>
  <si>
    <t>Arapahoe</t>
  </si>
  <si>
    <t>08007</t>
  </si>
  <si>
    <t>Archuleta</t>
  </si>
  <si>
    <t>580</t>
  </si>
  <si>
    <t>08009</t>
  </si>
  <si>
    <t>Baca</t>
  </si>
  <si>
    <t>360</t>
  </si>
  <si>
    <t>08011</t>
  </si>
  <si>
    <t>Bent</t>
  </si>
  <si>
    <t>Las Animas Arch</t>
  </si>
  <si>
    <t>450</t>
  </si>
  <si>
    <t>08013</t>
  </si>
  <si>
    <t>Boulder</t>
  </si>
  <si>
    <t>08014</t>
  </si>
  <si>
    <t>Broomfield</t>
  </si>
  <si>
    <t>08015</t>
  </si>
  <si>
    <t>Chaffee</t>
  </si>
  <si>
    <t>Eagle Basin</t>
  </si>
  <si>
    <t>555</t>
  </si>
  <si>
    <t>08017</t>
  </si>
  <si>
    <t>Cheyenne</t>
  </si>
  <si>
    <t>08019</t>
  </si>
  <si>
    <t>Clear Creek</t>
  </si>
  <si>
    <t>08021</t>
  </si>
  <si>
    <t>Conejos</t>
  </si>
  <si>
    <t>08023</t>
  </si>
  <si>
    <t>Costilla</t>
  </si>
  <si>
    <t>08025</t>
  </si>
  <si>
    <t>Crowley</t>
  </si>
  <si>
    <t>08027</t>
  </si>
  <si>
    <t>Custer</t>
  </si>
  <si>
    <t>Las Vegas-Raton Basin</t>
  </si>
  <si>
    <t>455</t>
  </si>
  <si>
    <t>08029</t>
  </si>
  <si>
    <t>Delta</t>
  </si>
  <si>
    <t>Piceance Basin</t>
  </si>
  <si>
    <t>595</t>
  </si>
  <si>
    <t>08031</t>
  </si>
  <si>
    <t>Denver</t>
  </si>
  <si>
    <t>08033</t>
  </si>
  <si>
    <t>Dolores</t>
  </si>
  <si>
    <t>Paradox Basin</t>
  </si>
  <si>
    <t>585</t>
  </si>
  <si>
    <t>08035</t>
  </si>
  <si>
    <t>Douglas</t>
  </si>
  <si>
    <t>08037</t>
  </si>
  <si>
    <t>Eagle</t>
  </si>
  <si>
    <t>08039</t>
  </si>
  <si>
    <t>Elbert</t>
  </si>
  <si>
    <t>08041</t>
  </si>
  <si>
    <t>El Paso</t>
  </si>
  <si>
    <t>08043</t>
  </si>
  <si>
    <t>Fremont</t>
  </si>
  <si>
    <t>08045</t>
  </si>
  <si>
    <t>Garfield</t>
  </si>
  <si>
    <t>08047</t>
  </si>
  <si>
    <t>Gilpin</t>
  </si>
  <si>
    <t>08049</t>
  </si>
  <si>
    <t>Grand</t>
  </si>
  <si>
    <t>North Park Basin</t>
  </si>
  <si>
    <t>545</t>
  </si>
  <si>
    <t>08051</t>
  </si>
  <si>
    <t>Gunnison</t>
  </si>
  <si>
    <t>08053</t>
  </si>
  <si>
    <t>Hinsdale</t>
  </si>
  <si>
    <t>San Juan Mountains Prov</t>
  </si>
  <si>
    <t>565</t>
  </si>
  <si>
    <t>08055</t>
  </si>
  <si>
    <t>Huerfano</t>
  </si>
  <si>
    <t>08057</t>
  </si>
  <si>
    <t>08059</t>
  </si>
  <si>
    <t>08061</t>
  </si>
  <si>
    <t>Kiowa</t>
  </si>
  <si>
    <t>08063</t>
  </si>
  <si>
    <t>Kit Carson</t>
  </si>
  <si>
    <t>08065</t>
  </si>
  <si>
    <t>08067</t>
  </si>
  <si>
    <t>La Plata</t>
  </si>
  <si>
    <t>08069</t>
  </si>
  <si>
    <t>Larimer</t>
  </si>
  <si>
    <t>08071</t>
  </si>
  <si>
    <t>Las Animas</t>
  </si>
  <si>
    <t>08073</t>
  </si>
  <si>
    <t>08075</t>
  </si>
  <si>
    <t>08077</t>
  </si>
  <si>
    <t>Mesa</t>
  </si>
  <si>
    <t>08079</t>
  </si>
  <si>
    <t>Mineral</t>
  </si>
  <si>
    <t>08081</t>
  </si>
  <si>
    <t>Moffat</t>
  </si>
  <si>
    <t>Green River Basin</t>
  </si>
  <si>
    <t>535</t>
  </si>
  <si>
    <t>08083</t>
  </si>
  <si>
    <t>Montezuma</t>
  </si>
  <si>
    <t>08085</t>
  </si>
  <si>
    <t>Montrose</t>
  </si>
  <si>
    <t>08087</t>
  </si>
  <si>
    <t>08089</t>
  </si>
  <si>
    <t>Otero</t>
  </si>
  <si>
    <t>08091</t>
  </si>
  <si>
    <t>Ouray</t>
  </si>
  <si>
    <t>08093</t>
  </si>
  <si>
    <t>Park</t>
  </si>
  <si>
    <t>South Park Basin</t>
  </si>
  <si>
    <t>550</t>
  </si>
  <si>
    <t>08095</t>
  </si>
  <si>
    <t>08097</t>
  </si>
  <si>
    <t>Pitkin</t>
  </si>
  <si>
    <t>08099</t>
  </si>
  <si>
    <t>Prowers</t>
  </si>
  <si>
    <t>08101</t>
  </si>
  <si>
    <t>Pueblo</t>
  </si>
  <si>
    <t>08103</t>
  </si>
  <si>
    <t>Rio Blanco</t>
  </si>
  <si>
    <t>08105</t>
  </si>
  <si>
    <t>Rio Grande</t>
  </si>
  <si>
    <t>08107</t>
  </si>
  <si>
    <t>Routt</t>
  </si>
  <si>
    <t>08109</t>
  </si>
  <si>
    <t>Saguache</t>
  </si>
  <si>
    <t>08111</t>
  </si>
  <si>
    <t>San Juan</t>
  </si>
  <si>
    <t>08113</t>
  </si>
  <si>
    <t>San Miguel</t>
  </si>
  <si>
    <t>08115</t>
  </si>
  <si>
    <t>Sedgwick</t>
  </si>
  <si>
    <t>08117</t>
  </si>
  <si>
    <t>Summit</t>
  </si>
  <si>
    <t>08119</t>
  </si>
  <si>
    <t>Teller</t>
  </si>
  <si>
    <t>08121</t>
  </si>
  <si>
    <t>08123</t>
  </si>
  <si>
    <t>Weld</t>
  </si>
  <si>
    <t>08125</t>
  </si>
  <si>
    <t>09001</t>
  </si>
  <si>
    <t>CT</t>
  </si>
  <si>
    <t>Fairfield</t>
  </si>
  <si>
    <t>New England Province</t>
  </si>
  <si>
    <t>100</t>
  </si>
  <si>
    <t>09003</t>
  </si>
  <si>
    <t>Hartford</t>
  </si>
  <si>
    <t>09005</t>
  </si>
  <si>
    <t>Litchfield</t>
  </si>
  <si>
    <t>09007</t>
  </si>
  <si>
    <t>Middlesex</t>
  </si>
  <si>
    <t>09009</t>
  </si>
  <si>
    <t>New Haven</t>
  </si>
  <si>
    <t>09011</t>
  </si>
  <si>
    <t>New London</t>
  </si>
  <si>
    <t>09013</t>
  </si>
  <si>
    <t>Tolland</t>
  </si>
  <si>
    <t>09015</t>
  </si>
  <si>
    <t>Windham</t>
  </si>
  <si>
    <t>10001</t>
  </si>
  <si>
    <t>DE</t>
  </si>
  <si>
    <t>Kent</t>
  </si>
  <si>
    <t>Atlantic Coast Basin</t>
  </si>
  <si>
    <t>120</t>
  </si>
  <si>
    <t>10003</t>
  </si>
  <si>
    <t>New Castle</t>
  </si>
  <si>
    <t>10005</t>
  </si>
  <si>
    <t>Sussex</t>
  </si>
  <si>
    <t>11001</t>
  </si>
  <si>
    <t>DC</t>
  </si>
  <si>
    <t>District of Columbia</t>
  </si>
  <si>
    <t>12001</t>
  </si>
  <si>
    <t>FL</t>
  </si>
  <si>
    <t>Alachua</t>
  </si>
  <si>
    <t>Florida Platform</t>
  </si>
  <si>
    <t>140</t>
  </si>
  <si>
    <t>12003</t>
  </si>
  <si>
    <t>Baker</t>
  </si>
  <si>
    <t>12005</t>
  </si>
  <si>
    <t>Bay</t>
  </si>
  <si>
    <t>12007</t>
  </si>
  <si>
    <t>Bradford</t>
  </si>
  <si>
    <t>12009</t>
  </si>
  <si>
    <t>Brevard</t>
  </si>
  <si>
    <t>12011</t>
  </si>
  <si>
    <t>Broward</t>
  </si>
  <si>
    <t>12013</t>
  </si>
  <si>
    <t>12015</t>
  </si>
  <si>
    <t>Charlotte</t>
  </si>
  <si>
    <t>12017</t>
  </si>
  <si>
    <t>Citrus</t>
  </si>
  <si>
    <t>12019</t>
  </si>
  <si>
    <t>12021</t>
  </si>
  <si>
    <t>Collier</t>
  </si>
  <si>
    <t>12023</t>
  </si>
  <si>
    <t>12027</t>
  </si>
  <si>
    <t>DeSoto</t>
  </si>
  <si>
    <t>12029</t>
  </si>
  <si>
    <t>Dixie</t>
  </si>
  <si>
    <t>12031</t>
  </si>
  <si>
    <t>Duval</t>
  </si>
  <si>
    <t>12033</t>
  </si>
  <si>
    <t>12035</t>
  </si>
  <si>
    <t>Flagler</t>
  </si>
  <si>
    <t>12037</t>
  </si>
  <si>
    <t>12039</t>
  </si>
  <si>
    <t>Gadsden</t>
  </si>
  <si>
    <t>12041</t>
  </si>
  <si>
    <t>Gilchrist</t>
  </si>
  <si>
    <t>12043</t>
  </si>
  <si>
    <t>Glades</t>
  </si>
  <si>
    <t>12045</t>
  </si>
  <si>
    <t>Gulf</t>
  </si>
  <si>
    <t>12047</t>
  </si>
  <si>
    <t>Hamilton</t>
  </si>
  <si>
    <t>12049</t>
  </si>
  <si>
    <t>Hardee</t>
  </si>
  <si>
    <t>12051</t>
  </si>
  <si>
    <t>Hendry</t>
  </si>
  <si>
    <t>12053</t>
  </si>
  <si>
    <t>Hernando</t>
  </si>
  <si>
    <t>12055</t>
  </si>
  <si>
    <t>Highlands</t>
  </si>
  <si>
    <t>12057</t>
  </si>
  <si>
    <t>Hillsborough</t>
  </si>
  <si>
    <t>12059</t>
  </si>
  <si>
    <t>Holmes</t>
  </si>
  <si>
    <t>12061</t>
  </si>
  <si>
    <t>Indian River</t>
  </si>
  <si>
    <t>12063</t>
  </si>
  <si>
    <t>12065</t>
  </si>
  <si>
    <t>12067</t>
  </si>
  <si>
    <t>12069</t>
  </si>
  <si>
    <t>12071</t>
  </si>
  <si>
    <t>12073</t>
  </si>
  <si>
    <t>Leon</t>
  </si>
  <si>
    <t>12075</t>
  </si>
  <si>
    <t>Levy</t>
  </si>
  <si>
    <t>12077</t>
  </si>
  <si>
    <t>Liberty</t>
  </si>
  <si>
    <t>12079</t>
  </si>
  <si>
    <t>12081</t>
  </si>
  <si>
    <t>Manatee</t>
  </si>
  <si>
    <t>12083</t>
  </si>
  <si>
    <t>12085</t>
  </si>
  <si>
    <t>Martin</t>
  </si>
  <si>
    <t>12086</t>
  </si>
  <si>
    <t>Miami-Dade</t>
  </si>
  <si>
    <t>12087</t>
  </si>
  <si>
    <t>12089</t>
  </si>
  <si>
    <t>Nassau</t>
  </si>
  <si>
    <t>12091</t>
  </si>
  <si>
    <t>Okaloosa</t>
  </si>
  <si>
    <t>12093</t>
  </si>
  <si>
    <t>Okeechobee</t>
  </si>
  <si>
    <t>12095</t>
  </si>
  <si>
    <t>12097</t>
  </si>
  <si>
    <t>Osceola</t>
  </si>
  <si>
    <t>12099</t>
  </si>
  <si>
    <t>Palm Beach</t>
  </si>
  <si>
    <t>12101</t>
  </si>
  <si>
    <t>Pasco</t>
  </si>
  <si>
    <t>12103</t>
  </si>
  <si>
    <t>Pinellas</t>
  </si>
  <si>
    <t>12105</t>
  </si>
  <si>
    <t>12107</t>
  </si>
  <si>
    <t>Putnam</t>
  </si>
  <si>
    <t>12109</t>
  </si>
  <si>
    <t>St. Johns</t>
  </si>
  <si>
    <t>12111</t>
  </si>
  <si>
    <t>St. Lucie</t>
  </si>
  <si>
    <t>12113</t>
  </si>
  <si>
    <t>Santa Rosa</t>
  </si>
  <si>
    <t>12115</t>
  </si>
  <si>
    <t>Sarasota</t>
  </si>
  <si>
    <t>12117</t>
  </si>
  <si>
    <t>Seminole</t>
  </si>
  <si>
    <t>12119</t>
  </si>
  <si>
    <t>12121</t>
  </si>
  <si>
    <t>Suwannee</t>
  </si>
  <si>
    <t>12123</t>
  </si>
  <si>
    <t>Taylor</t>
  </si>
  <si>
    <t>12125</t>
  </si>
  <si>
    <t>12127</t>
  </si>
  <si>
    <t>Volusia</t>
  </si>
  <si>
    <t>12129</t>
  </si>
  <si>
    <t>Wakulla</t>
  </si>
  <si>
    <t>12131</t>
  </si>
  <si>
    <t>Walton</t>
  </si>
  <si>
    <t>12133</t>
  </si>
  <si>
    <t>13001</t>
  </si>
  <si>
    <t>GA</t>
  </si>
  <si>
    <t>Appling</t>
  </si>
  <si>
    <t>13003</t>
  </si>
  <si>
    <t>Atkinson</t>
  </si>
  <si>
    <t>13005</t>
  </si>
  <si>
    <t>Bacon</t>
  </si>
  <si>
    <t>13007</t>
  </si>
  <si>
    <t>13009</t>
  </si>
  <si>
    <t>13011</t>
  </si>
  <si>
    <t>Banks</t>
  </si>
  <si>
    <t>13013</t>
  </si>
  <si>
    <t>Barrow</t>
  </si>
  <si>
    <t>13015</t>
  </si>
  <si>
    <t>Bartow</t>
  </si>
  <si>
    <t>13017</t>
  </si>
  <si>
    <t>Ben Hill</t>
  </si>
  <si>
    <t>13019</t>
  </si>
  <si>
    <t>Berrien</t>
  </si>
  <si>
    <t>13021</t>
  </si>
  <si>
    <t>13023</t>
  </si>
  <si>
    <t>Bleckley</t>
  </si>
  <si>
    <t>13025</t>
  </si>
  <si>
    <t>Brantley</t>
  </si>
  <si>
    <t>13027</t>
  </si>
  <si>
    <t>Brooks</t>
  </si>
  <si>
    <t>13029</t>
  </si>
  <si>
    <t>Bryan</t>
  </si>
  <si>
    <t>13031</t>
  </si>
  <si>
    <t>Bulloch</t>
  </si>
  <si>
    <t>13033</t>
  </si>
  <si>
    <t>Burke</t>
  </si>
  <si>
    <t>13035</t>
  </si>
  <si>
    <t>Butts</t>
  </si>
  <si>
    <t>13037</t>
  </si>
  <si>
    <t>13039</t>
  </si>
  <si>
    <t>Camden</t>
  </si>
  <si>
    <t>13043</t>
  </si>
  <si>
    <t>Candler</t>
  </si>
  <si>
    <t>13045</t>
  </si>
  <si>
    <t>13047</t>
  </si>
  <si>
    <t>Catoosa</t>
  </si>
  <si>
    <t>13049</t>
  </si>
  <si>
    <t>Charlton</t>
  </si>
  <si>
    <t>13051</t>
  </si>
  <si>
    <t>Chatham</t>
  </si>
  <si>
    <t>13053</t>
  </si>
  <si>
    <t>Chattahoochee</t>
  </si>
  <si>
    <t>13055</t>
  </si>
  <si>
    <t>Chattooga</t>
  </si>
  <si>
    <t>13057</t>
  </si>
  <si>
    <t>13059</t>
  </si>
  <si>
    <t>13061</t>
  </si>
  <si>
    <t>13063</t>
  </si>
  <si>
    <t>Clayton</t>
  </si>
  <si>
    <t>13065</t>
  </si>
  <si>
    <t>Clinch</t>
  </si>
  <si>
    <t>13067</t>
  </si>
  <si>
    <t>Cobb</t>
  </si>
  <si>
    <t>13069</t>
  </si>
  <si>
    <t>13071</t>
  </si>
  <si>
    <t>Colquitt</t>
  </si>
  <si>
    <t>13073</t>
  </si>
  <si>
    <t>13075</t>
  </si>
  <si>
    <t>Cook</t>
  </si>
  <si>
    <t>13077</t>
  </si>
  <si>
    <t>Coweta</t>
  </si>
  <si>
    <t>13079</t>
  </si>
  <si>
    <t>13081</t>
  </si>
  <si>
    <t>Crisp</t>
  </si>
  <si>
    <t>13083</t>
  </si>
  <si>
    <t>Dade</t>
  </si>
  <si>
    <t>13085</t>
  </si>
  <si>
    <t>Dawson</t>
  </si>
  <si>
    <t>13087</t>
  </si>
  <si>
    <t>Decatur</t>
  </si>
  <si>
    <t>13089</t>
  </si>
  <si>
    <t>13091</t>
  </si>
  <si>
    <t>Dodge</t>
  </si>
  <si>
    <t>13093</t>
  </si>
  <si>
    <t>Dooly</t>
  </si>
  <si>
    <t>13095</t>
  </si>
  <si>
    <t>Dougherty</t>
  </si>
  <si>
    <t>13097</t>
  </si>
  <si>
    <t>13099</t>
  </si>
  <si>
    <t>Early</t>
  </si>
  <si>
    <t>13101</t>
  </si>
  <si>
    <t>Echols</t>
  </si>
  <si>
    <t>13103</t>
  </si>
  <si>
    <t>Effingham</t>
  </si>
  <si>
    <t>13105</t>
  </si>
  <si>
    <t>13107</t>
  </si>
  <si>
    <t>Emanuel</t>
  </si>
  <si>
    <t>13109</t>
  </si>
  <si>
    <t>Evans</t>
  </si>
  <si>
    <t>13111</t>
  </si>
  <si>
    <t>Fannin</t>
  </si>
  <si>
    <t>13113</t>
  </si>
  <si>
    <t>13115</t>
  </si>
  <si>
    <t>Floyd</t>
  </si>
  <si>
    <t>13117</t>
  </si>
  <si>
    <t>Forsyth</t>
  </si>
  <si>
    <t>13119</t>
  </si>
  <si>
    <t>13121</t>
  </si>
  <si>
    <t>13123</t>
  </si>
  <si>
    <t>Gilmer</t>
  </si>
  <si>
    <t>13125</t>
  </si>
  <si>
    <t>Glascock</t>
  </si>
  <si>
    <t>13127</t>
  </si>
  <si>
    <t>Glynn</t>
  </si>
  <si>
    <t>13129</t>
  </si>
  <si>
    <t>Gordon</t>
  </si>
  <si>
    <t>13131</t>
  </si>
  <si>
    <t>Grady</t>
  </si>
  <si>
    <t>13133</t>
  </si>
  <si>
    <t>13135</t>
  </si>
  <si>
    <t>Gwinnett</t>
  </si>
  <si>
    <t>13137</t>
  </si>
  <si>
    <t>Habersham</t>
  </si>
  <si>
    <t>13139</t>
  </si>
  <si>
    <t>Hall</t>
  </si>
  <si>
    <t>13141</t>
  </si>
  <si>
    <t>Hancock</t>
  </si>
  <si>
    <t>13143</t>
  </si>
  <si>
    <t>Haralson</t>
  </si>
  <si>
    <t>13145</t>
  </si>
  <si>
    <t>Harris</t>
  </si>
  <si>
    <t>13147</t>
  </si>
  <si>
    <t>Hart</t>
  </si>
  <si>
    <t>13149</t>
  </si>
  <si>
    <t>Heard</t>
  </si>
  <si>
    <t>13151</t>
  </si>
  <si>
    <t>13153</t>
  </si>
  <si>
    <t>13155</t>
  </si>
  <si>
    <t>Irwin</t>
  </si>
  <si>
    <t>13157</t>
  </si>
  <si>
    <t>13159</t>
  </si>
  <si>
    <t>Jasper</t>
  </si>
  <si>
    <t>13161</t>
  </si>
  <si>
    <t>Jeff Davis</t>
  </si>
  <si>
    <t>13163</t>
  </si>
  <si>
    <t>13165</t>
  </si>
  <si>
    <t>Jenkins</t>
  </si>
  <si>
    <t>13167</t>
  </si>
  <si>
    <t>13169</t>
  </si>
  <si>
    <t>Jones</t>
  </si>
  <si>
    <t>13171</t>
  </si>
  <si>
    <t>13173</t>
  </si>
  <si>
    <t>Lanier</t>
  </si>
  <si>
    <t>13175</t>
  </si>
  <si>
    <t>Laurens</t>
  </si>
  <si>
    <t>13177</t>
  </si>
  <si>
    <t>13179</t>
  </si>
  <si>
    <t>13181</t>
  </si>
  <si>
    <t>13183</t>
  </si>
  <si>
    <t>Long</t>
  </si>
  <si>
    <t>13185</t>
  </si>
  <si>
    <t>13187</t>
  </si>
  <si>
    <t>Lumpkin</t>
  </si>
  <si>
    <t>13189</t>
  </si>
  <si>
    <t>McDuffie</t>
  </si>
  <si>
    <t>13191</t>
  </si>
  <si>
    <t>McIntosh</t>
  </si>
  <si>
    <t>13193</t>
  </si>
  <si>
    <t>13195</t>
  </si>
  <si>
    <t>13197</t>
  </si>
  <si>
    <t>13199</t>
  </si>
  <si>
    <t>Meriwether</t>
  </si>
  <si>
    <t>13201</t>
  </si>
  <si>
    <t>13205</t>
  </si>
  <si>
    <t>Mitchell</t>
  </si>
  <si>
    <t>13207</t>
  </si>
  <si>
    <t>13209</t>
  </si>
  <si>
    <t>13211</t>
  </si>
  <si>
    <t>13213</t>
  </si>
  <si>
    <t>Murray</t>
  </si>
  <si>
    <t>13215</t>
  </si>
  <si>
    <t>Muscogee</t>
  </si>
  <si>
    <t>13217</t>
  </si>
  <si>
    <t>13219</t>
  </si>
  <si>
    <t>Oconee</t>
  </si>
  <si>
    <t>13221</t>
  </si>
  <si>
    <t>Oglethorpe</t>
  </si>
  <si>
    <t>13223</t>
  </si>
  <si>
    <t>Paulding</t>
  </si>
  <si>
    <t>13225</t>
  </si>
  <si>
    <t>Peach</t>
  </si>
  <si>
    <t>13227</t>
  </si>
  <si>
    <t>13229</t>
  </si>
  <si>
    <t>Pierce</t>
  </si>
  <si>
    <t>13231</t>
  </si>
  <si>
    <t>13233</t>
  </si>
  <si>
    <t>13235</t>
  </si>
  <si>
    <t>13237</t>
  </si>
  <si>
    <t>13239</t>
  </si>
  <si>
    <t>Quitman</t>
  </si>
  <si>
    <t>13241</t>
  </si>
  <si>
    <t>Rabun</t>
  </si>
  <si>
    <t>13243</t>
  </si>
  <si>
    <t>13245</t>
  </si>
  <si>
    <t>Richmond</t>
  </si>
  <si>
    <t>13247</t>
  </si>
  <si>
    <t>Rockdale</t>
  </si>
  <si>
    <t>13249</t>
  </si>
  <si>
    <t>Schley</t>
  </si>
  <si>
    <t>13251</t>
  </si>
  <si>
    <t>Screven</t>
  </si>
  <si>
    <t>13253</t>
  </si>
  <si>
    <t>13255</t>
  </si>
  <si>
    <t>Spalding</t>
  </si>
  <si>
    <t>13257</t>
  </si>
  <si>
    <t>Stephens</t>
  </si>
  <si>
    <t>13259</t>
  </si>
  <si>
    <t>Stewart</t>
  </si>
  <si>
    <t>13261</t>
  </si>
  <si>
    <t>13263</t>
  </si>
  <si>
    <t>Talbot</t>
  </si>
  <si>
    <t>13265</t>
  </si>
  <si>
    <t>Taliaferro</t>
  </si>
  <si>
    <t>13267</t>
  </si>
  <si>
    <t>Tattnall</t>
  </si>
  <si>
    <t>13269</t>
  </si>
  <si>
    <t>13271</t>
  </si>
  <si>
    <t>Telfair</t>
  </si>
  <si>
    <t>13273</t>
  </si>
  <si>
    <t>Terrell</t>
  </si>
  <si>
    <t>13275</t>
  </si>
  <si>
    <t>Thomas</t>
  </si>
  <si>
    <t>13277</t>
  </si>
  <si>
    <t>Tift</t>
  </si>
  <si>
    <t>13279</t>
  </si>
  <si>
    <t>Toombs</t>
  </si>
  <si>
    <t>13281</t>
  </si>
  <si>
    <t>Towns</t>
  </si>
  <si>
    <t>13283</t>
  </si>
  <si>
    <t>Treutlen</t>
  </si>
  <si>
    <t>13285</t>
  </si>
  <si>
    <t>Troup</t>
  </si>
  <si>
    <t>13287</t>
  </si>
  <si>
    <t>Turner</t>
  </si>
  <si>
    <t>13289</t>
  </si>
  <si>
    <t>Twiggs</t>
  </si>
  <si>
    <t>13291</t>
  </si>
  <si>
    <t>13293</t>
  </si>
  <si>
    <t>Upson</t>
  </si>
  <si>
    <t>13295</t>
  </si>
  <si>
    <t>13297</t>
  </si>
  <si>
    <t>13299</t>
  </si>
  <si>
    <t>Ware</t>
  </si>
  <si>
    <t>13301</t>
  </si>
  <si>
    <t>Warren</t>
  </si>
  <si>
    <t>13303</t>
  </si>
  <si>
    <t>13305</t>
  </si>
  <si>
    <t>Wayne</t>
  </si>
  <si>
    <t>13307</t>
  </si>
  <si>
    <t>Webster</t>
  </si>
  <si>
    <t>13309</t>
  </si>
  <si>
    <t>Wheeler</t>
  </si>
  <si>
    <t>13311</t>
  </si>
  <si>
    <t>13313</t>
  </si>
  <si>
    <t>Whitfield</t>
  </si>
  <si>
    <t>13315</t>
  </si>
  <si>
    <t>13317</t>
  </si>
  <si>
    <t>Wilkes</t>
  </si>
  <si>
    <t>13319</t>
  </si>
  <si>
    <t>Wilkinson</t>
  </si>
  <si>
    <t>13321</t>
  </si>
  <si>
    <t>Worth</t>
  </si>
  <si>
    <t>15001</t>
  </si>
  <si>
    <t>HI</t>
  </si>
  <si>
    <t>Hawaii</t>
  </si>
  <si>
    <t>15003</t>
  </si>
  <si>
    <t>Honolulu</t>
  </si>
  <si>
    <t>15005</t>
  </si>
  <si>
    <t>Kalawao</t>
  </si>
  <si>
    <t>15007</t>
  </si>
  <si>
    <t>Kauai</t>
  </si>
  <si>
    <t>15009</t>
  </si>
  <si>
    <t>Maui</t>
  </si>
  <si>
    <t>16001</t>
  </si>
  <si>
    <t>ID</t>
  </si>
  <si>
    <t>Ada</t>
  </si>
  <si>
    <t>Snake River Basin</t>
  </si>
  <si>
    <t>615</t>
  </si>
  <si>
    <t>16003</t>
  </si>
  <si>
    <t>16005</t>
  </si>
  <si>
    <t>Bannock</t>
  </si>
  <si>
    <t>16007</t>
  </si>
  <si>
    <t>Bear Lake</t>
  </si>
  <si>
    <t>Central Western Overthrust</t>
  </si>
  <si>
    <t>507</t>
  </si>
  <si>
    <t>16009</t>
  </si>
  <si>
    <t>Benewah</t>
  </si>
  <si>
    <t>Idaho Mountains Province</t>
  </si>
  <si>
    <t>610</t>
  </si>
  <si>
    <t>16011</t>
  </si>
  <si>
    <t>Bingham</t>
  </si>
  <si>
    <t>16013</t>
  </si>
  <si>
    <t>Blaine</t>
  </si>
  <si>
    <t>16015</t>
  </si>
  <si>
    <t>Boise</t>
  </si>
  <si>
    <t>16017</t>
  </si>
  <si>
    <t>Bonner</t>
  </si>
  <si>
    <t>16019</t>
  </si>
  <si>
    <t>Bonneville</t>
  </si>
  <si>
    <t>16021</t>
  </si>
  <si>
    <t>Boundary</t>
  </si>
  <si>
    <t>16023</t>
  </si>
  <si>
    <t>16025</t>
  </si>
  <si>
    <t>Camas</t>
  </si>
  <si>
    <t>16027</t>
  </si>
  <si>
    <t>Canyon</t>
  </si>
  <si>
    <t>16029</t>
  </si>
  <si>
    <t>Caribou</t>
  </si>
  <si>
    <t>16031</t>
  </si>
  <si>
    <t>Cassia</t>
  </si>
  <si>
    <t>16033</t>
  </si>
  <si>
    <t>16035</t>
  </si>
  <si>
    <t>Clearwater</t>
  </si>
  <si>
    <t>16037</t>
  </si>
  <si>
    <t>16039</t>
  </si>
  <si>
    <t>16041</t>
  </si>
  <si>
    <t>16043</t>
  </si>
  <si>
    <t>16045</t>
  </si>
  <si>
    <t>Gem</t>
  </si>
  <si>
    <t>16047</t>
  </si>
  <si>
    <t>Gooding</t>
  </si>
  <si>
    <t>16049</t>
  </si>
  <si>
    <t>Idaho</t>
  </si>
  <si>
    <t>16051</t>
  </si>
  <si>
    <t>16053</t>
  </si>
  <si>
    <t>Jerome</t>
  </si>
  <si>
    <t>16055</t>
  </si>
  <si>
    <t>Kootenai</t>
  </si>
  <si>
    <t>16057</t>
  </si>
  <si>
    <t>Latah</t>
  </si>
  <si>
    <t>Eastern Columbia Basin</t>
  </si>
  <si>
    <t>605</t>
  </si>
  <si>
    <t>16059</t>
  </si>
  <si>
    <t>Lemhi</t>
  </si>
  <si>
    <t>16061</t>
  </si>
  <si>
    <t>Lewis</t>
  </si>
  <si>
    <t>16063</t>
  </si>
  <si>
    <t>16065</t>
  </si>
  <si>
    <t>16067</t>
  </si>
  <si>
    <t>Minidoka</t>
  </si>
  <si>
    <t>16069</t>
  </si>
  <si>
    <t>Nez Perce</t>
  </si>
  <si>
    <t>16071</t>
  </si>
  <si>
    <t>Oneida</t>
  </si>
  <si>
    <t>16073</t>
  </si>
  <si>
    <t>Owyhee</t>
  </si>
  <si>
    <t>16075</t>
  </si>
  <si>
    <t>Payette</t>
  </si>
  <si>
    <t>16077</t>
  </si>
  <si>
    <t>Power</t>
  </si>
  <si>
    <t>16079</t>
  </si>
  <si>
    <t>Shoshone</t>
  </si>
  <si>
    <t>16081</t>
  </si>
  <si>
    <t>Teton</t>
  </si>
  <si>
    <t>16083</t>
  </si>
  <si>
    <t>Twin Falls</t>
  </si>
  <si>
    <t>16085</t>
  </si>
  <si>
    <t>Valley</t>
  </si>
  <si>
    <t>16087</t>
  </si>
  <si>
    <t>17001</t>
  </si>
  <si>
    <t>IL</t>
  </si>
  <si>
    <t>Illinois Basin</t>
  </si>
  <si>
    <t>315</t>
  </si>
  <si>
    <t>17003</t>
  </si>
  <si>
    <t>Alexander</t>
  </si>
  <si>
    <t>17005</t>
  </si>
  <si>
    <t>Bond</t>
  </si>
  <si>
    <t>17007</t>
  </si>
  <si>
    <t>Wisconsin Arch</t>
  </si>
  <si>
    <t>310</t>
  </si>
  <si>
    <t>17009</t>
  </si>
  <si>
    <t>Brown</t>
  </si>
  <si>
    <t>17011</t>
  </si>
  <si>
    <t>Bureau</t>
  </si>
  <si>
    <t>17013</t>
  </si>
  <si>
    <t>17015</t>
  </si>
  <si>
    <t>17017</t>
  </si>
  <si>
    <t>Cass</t>
  </si>
  <si>
    <t>17019</t>
  </si>
  <si>
    <t>Champaign</t>
  </si>
  <si>
    <t>17021</t>
  </si>
  <si>
    <t>Christian</t>
  </si>
  <si>
    <t>17023</t>
  </si>
  <si>
    <t>17025</t>
  </si>
  <si>
    <t>17027</t>
  </si>
  <si>
    <t>Clinton</t>
  </si>
  <si>
    <t>17029</t>
  </si>
  <si>
    <t>Coles</t>
  </si>
  <si>
    <t>17031</t>
  </si>
  <si>
    <t>Michigan Basin</t>
  </si>
  <si>
    <t>305</t>
  </si>
  <si>
    <t>17033</t>
  </si>
  <si>
    <t>17035</t>
  </si>
  <si>
    <t>Cumberland</t>
  </si>
  <si>
    <t>17037</t>
  </si>
  <si>
    <t>17039</t>
  </si>
  <si>
    <t>De Witt</t>
  </si>
  <si>
    <t>17041</t>
  </si>
  <si>
    <t>17043</t>
  </si>
  <si>
    <t>DuPage</t>
  </si>
  <si>
    <t>17045</t>
  </si>
  <si>
    <t>Edgar</t>
  </si>
  <si>
    <t>17047</t>
  </si>
  <si>
    <t>Edwards</t>
  </si>
  <si>
    <t>17049</t>
  </si>
  <si>
    <t>17051</t>
  </si>
  <si>
    <t>17053</t>
  </si>
  <si>
    <t>Ford</t>
  </si>
  <si>
    <t>17055</t>
  </si>
  <si>
    <t>17057</t>
  </si>
  <si>
    <t>17059</t>
  </si>
  <si>
    <t>Gallatin</t>
  </si>
  <si>
    <t>17061</t>
  </si>
  <si>
    <t>17063</t>
  </si>
  <si>
    <t>Grundy</t>
  </si>
  <si>
    <t>17065</t>
  </si>
  <si>
    <t>17067</t>
  </si>
  <si>
    <t>17069</t>
  </si>
  <si>
    <t>Hardin</t>
  </si>
  <si>
    <t>17071</t>
  </si>
  <si>
    <t>Henderson</t>
  </si>
  <si>
    <t>17073</t>
  </si>
  <si>
    <t>17075</t>
  </si>
  <si>
    <t>Iroquois</t>
  </si>
  <si>
    <t>17077</t>
  </si>
  <si>
    <t>17079</t>
  </si>
  <si>
    <t>17081</t>
  </si>
  <si>
    <t>17083</t>
  </si>
  <si>
    <t>Jersey</t>
  </si>
  <si>
    <t>17085</t>
  </si>
  <si>
    <t>Jo Daviess</t>
  </si>
  <si>
    <t>17087</t>
  </si>
  <si>
    <t>17089</t>
  </si>
  <si>
    <t>Kane</t>
  </si>
  <si>
    <t>17091</t>
  </si>
  <si>
    <t>Kankakee</t>
  </si>
  <si>
    <t>17093</t>
  </si>
  <si>
    <t>Kendall</t>
  </si>
  <si>
    <t>17095</t>
  </si>
  <si>
    <t>Knox</t>
  </si>
  <si>
    <t>17097</t>
  </si>
  <si>
    <t>17099</t>
  </si>
  <si>
    <t>La Salle</t>
  </si>
  <si>
    <t>17101</t>
  </si>
  <si>
    <t>17103</t>
  </si>
  <si>
    <t>17105</t>
  </si>
  <si>
    <t>Livingston</t>
  </si>
  <si>
    <t>17107</t>
  </si>
  <si>
    <t>17109</t>
  </si>
  <si>
    <t>McDonough</t>
  </si>
  <si>
    <t>17111</t>
  </si>
  <si>
    <t>McHenry</t>
  </si>
  <si>
    <t>17113</t>
  </si>
  <si>
    <t>McLean</t>
  </si>
  <si>
    <t>17115</t>
  </si>
  <si>
    <t>17117</t>
  </si>
  <si>
    <t>Macoupin</t>
  </si>
  <si>
    <t>17119</t>
  </si>
  <si>
    <t>17121</t>
  </si>
  <si>
    <t>17123</t>
  </si>
  <si>
    <t>17125</t>
  </si>
  <si>
    <t>Mason</t>
  </si>
  <si>
    <t>17127</t>
  </si>
  <si>
    <t>Massac</t>
  </si>
  <si>
    <t>17129</t>
  </si>
  <si>
    <t>Menard</t>
  </si>
  <si>
    <t>17131</t>
  </si>
  <si>
    <t>Mercer</t>
  </si>
  <si>
    <t>17133</t>
  </si>
  <si>
    <t>17135</t>
  </si>
  <si>
    <t>17137</t>
  </si>
  <si>
    <t>17139</t>
  </si>
  <si>
    <t>Moultrie</t>
  </si>
  <si>
    <t>17141</t>
  </si>
  <si>
    <t>Ogle</t>
  </si>
  <si>
    <t>17143</t>
  </si>
  <si>
    <t>Peoria</t>
  </si>
  <si>
    <t>17145</t>
  </si>
  <si>
    <t>17147</t>
  </si>
  <si>
    <t>Piatt</t>
  </si>
  <si>
    <t>17149</t>
  </si>
  <si>
    <t>17151</t>
  </si>
  <si>
    <t>17153</t>
  </si>
  <si>
    <t>17155</t>
  </si>
  <si>
    <t>17157</t>
  </si>
  <si>
    <t>17159</t>
  </si>
  <si>
    <t>Richland</t>
  </si>
  <si>
    <t>17161</t>
  </si>
  <si>
    <t>Rock Island</t>
  </si>
  <si>
    <t>17163</t>
  </si>
  <si>
    <t>17165</t>
  </si>
  <si>
    <t>17167</t>
  </si>
  <si>
    <t>Sangamon</t>
  </si>
  <si>
    <t>17169</t>
  </si>
  <si>
    <t>Schuyler</t>
  </si>
  <si>
    <t>17171</t>
  </si>
  <si>
    <t>17173</t>
  </si>
  <si>
    <t>17175</t>
  </si>
  <si>
    <t>Stark</t>
  </si>
  <si>
    <t>17177</t>
  </si>
  <si>
    <t>Stephenson</t>
  </si>
  <si>
    <t>17179</t>
  </si>
  <si>
    <t>Tazewell</t>
  </si>
  <si>
    <t>17181</t>
  </si>
  <si>
    <t>17183</t>
  </si>
  <si>
    <t>Vermilion</t>
  </si>
  <si>
    <t>17185</t>
  </si>
  <si>
    <t>Wabash</t>
  </si>
  <si>
    <t>17187</t>
  </si>
  <si>
    <t>17189</t>
  </si>
  <si>
    <t>17191</t>
  </si>
  <si>
    <t>17193</t>
  </si>
  <si>
    <t>17195</t>
  </si>
  <si>
    <t>Whiteside</t>
  </si>
  <si>
    <t>17197</t>
  </si>
  <si>
    <t>Will</t>
  </si>
  <si>
    <t>17199</t>
  </si>
  <si>
    <t>Williamson</t>
  </si>
  <si>
    <t>17201</t>
  </si>
  <si>
    <t>Winnebago</t>
  </si>
  <si>
    <t>17203</t>
  </si>
  <si>
    <t>Woodford</t>
  </si>
  <si>
    <t>18001</t>
  </si>
  <si>
    <t>IN</t>
  </si>
  <si>
    <t>18003</t>
  </si>
  <si>
    <t>Allen</t>
  </si>
  <si>
    <t>18005</t>
  </si>
  <si>
    <t>Bartholomew</t>
  </si>
  <si>
    <t>18007</t>
  </si>
  <si>
    <t>18009</t>
  </si>
  <si>
    <t>Blackford</t>
  </si>
  <si>
    <t>18011</t>
  </si>
  <si>
    <t>18013</t>
  </si>
  <si>
    <t>18015</t>
  </si>
  <si>
    <t>18017</t>
  </si>
  <si>
    <t>18019</t>
  </si>
  <si>
    <t>18021</t>
  </si>
  <si>
    <t>18023</t>
  </si>
  <si>
    <t>18025</t>
  </si>
  <si>
    <t>18027</t>
  </si>
  <si>
    <t>Daviess</t>
  </si>
  <si>
    <t>18029</t>
  </si>
  <si>
    <t>Dearborn</t>
  </si>
  <si>
    <t>18031</t>
  </si>
  <si>
    <t>18033</t>
  </si>
  <si>
    <t>De Kalb</t>
  </si>
  <si>
    <t>18035</t>
  </si>
  <si>
    <t>Delaware</t>
  </si>
  <si>
    <t>18037</t>
  </si>
  <si>
    <t>Dubois</t>
  </si>
  <si>
    <t>18039</t>
  </si>
  <si>
    <t>Elkhart</t>
  </si>
  <si>
    <t>18041</t>
  </si>
  <si>
    <t>18043</t>
  </si>
  <si>
    <t>18045</t>
  </si>
  <si>
    <t>Fountain</t>
  </si>
  <si>
    <t>18047</t>
  </si>
  <si>
    <t>18049</t>
  </si>
  <si>
    <t>18051</t>
  </si>
  <si>
    <t>Gibson</t>
  </si>
  <si>
    <t>18053</t>
  </si>
  <si>
    <t>18055</t>
  </si>
  <si>
    <t>18057</t>
  </si>
  <si>
    <t>18059</t>
  </si>
  <si>
    <t>18061</t>
  </si>
  <si>
    <t>Harrison</t>
  </si>
  <si>
    <t>18063</t>
  </si>
  <si>
    <t>Hendricks</t>
  </si>
  <si>
    <t>18065</t>
  </si>
  <si>
    <t>18067</t>
  </si>
  <si>
    <t>18069</t>
  </si>
  <si>
    <t>Huntington</t>
  </si>
  <si>
    <t>18071</t>
  </si>
  <si>
    <t>18073</t>
  </si>
  <si>
    <t>18075</t>
  </si>
  <si>
    <t>Jay</t>
  </si>
  <si>
    <t>18077</t>
  </si>
  <si>
    <t>18079</t>
  </si>
  <si>
    <t>Jennings</t>
  </si>
  <si>
    <t>18081</t>
  </si>
  <si>
    <t>18083</t>
  </si>
  <si>
    <t>18085</t>
  </si>
  <si>
    <t>Kosciusko</t>
  </si>
  <si>
    <t>18087</t>
  </si>
  <si>
    <t>Lagrange</t>
  </si>
  <si>
    <t>18089</t>
  </si>
  <si>
    <t>18091</t>
  </si>
  <si>
    <t>La Porte</t>
  </si>
  <si>
    <t>18093</t>
  </si>
  <si>
    <t>18095</t>
  </si>
  <si>
    <t>18097</t>
  </si>
  <si>
    <t>18099</t>
  </si>
  <si>
    <t>18101</t>
  </si>
  <si>
    <t>18103</t>
  </si>
  <si>
    <t>Miami</t>
  </si>
  <si>
    <t>18105</t>
  </si>
  <si>
    <t>18107</t>
  </si>
  <si>
    <t>18109</t>
  </si>
  <si>
    <t>18111</t>
  </si>
  <si>
    <t>18113</t>
  </si>
  <si>
    <t>Noble</t>
  </si>
  <si>
    <t>18115</t>
  </si>
  <si>
    <t>Ohio</t>
  </si>
  <si>
    <t>18117</t>
  </si>
  <si>
    <t>18119</t>
  </si>
  <si>
    <t>Owen</t>
  </si>
  <si>
    <t>18121</t>
  </si>
  <si>
    <t>Parke</t>
  </si>
  <si>
    <t>18123</t>
  </si>
  <si>
    <t>18125</t>
  </si>
  <si>
    <t>18127</t>
  </si>
  <si>
    <t>Porter</t>
  </si>
  <si>
    <t>18129</t>
  </si>
  <si>
    <t>Posey</t>
  </si>
  <si>
    <t>18131</t>
  </si>
  <si>
    <t>18133</t>
  </si>
  <si>
    <t>18135</t>
  </si>
  <si>
    <t>18137</t>
  </si>
  <si>
    <t>Ripley</t>
  </si>
  <si>
    <t>18139</t>
  </si>
  <si>
    <t>Rush</t>
  </si>
  <si>
    <t>18141</t>
  </si>
  <si>
    <t>St. Joseph</t>
  </si>
  <si>
    <t>18143</t>
  </si>
  <si>
    <t>18145</t>
  </si>
  <si>
    <t>18147</t>
  </si>
  <si>
    <t>Spencer</t>
  </si>
  <si>
    <t>18149</t>
  </si>
  <si>
    <t>Starke</t>
  </si>
  <si>
    <t>18151</t>
  </si>
  <si>
    <t>Steuben</t>
  </si>
  <si>
    <t>18153</t>
  </si>
  <si>
    <t>Sullivan</t>
  </si>
  <si>
    <t>18155</t>
  </si>
  <si>
    <t>Switzerland</t>
  </si>
  <si>
    <t>18157</t>
  </si>
  <si>
    <t>Tippecanoe</t>
  </si>
  <si>
    <t>18159</t>
  </si>
  <si>
    <t>Tipton</t>
  </si>
  <si>
    <t>18161</t>
  </si>
  <si>
    <t>18163</t>
  </si>
  <si>
    <t>Vanderburgh</t>
  </si>
  <si>
    <t>18165</t>
  </si>
  <si>
    <t>Vermillion</t>
  </si>
  <si>
    <t>18167</t>
  </si>
  <si>
    <t>Vigo</t>
  </si>
  <si>
    <t>18169</t>
  </si>
  <si>
    <t>18171</t>
  </si>
  <si>
    <t>18173</t>
  </si>
  <si>
    <t>Warrick</t>
  </si>
  <si>
    <t>18175</t>
  </si>
  <si>
    <t>18177</t>
  </si>
  <si>
    <t>18179</t>
  </si>
  <si>
    <t>Wells</t>
  </si>
  <si>
    <t>18181</t>
  </si>
  <si>
    <t>18183</t>
  </si>
  <si>
    <t>Whitley</t>
  </si>
  <si>
    <t>19001</t>
  </si>
  <si>
    <t>IA</t>
  </si>
  <si>
    <t>Adair</t>
  </si>
  <si>
    <t>Forest City Basin</t>
  </si>
  <si>
    <t>335</t>
  </si>
  <si>
    <t>19003</t>
  </si>
  <si>
    <t>19005</t>
  </si>
  <si>
    <t>Allamakee</t>
  </si>
  <si>
    <t>Iowa Shelf</t>
  </si>
  <si>
    <t>325</t>
  </si>
  <si>
    <t>19007</t>
  </si>
  <si>
    <t>Appanoose</t>
  </si>
  <si>
    <t>19009</t>
  </si>
  <si>
    <t>Audubon</t>
  </si>
  <si>
    <t>19011</t>
  </si>
  <si>
    <t>19013</t>
  </si>
  <si>
    <t>Black Hawk</t>
  </si>
  <si>
    <t>19015</t>
  </si>
  <si>
    <t>19017</t>
  </si>
  <si>
    <t>Bremer</t>
  </si>
  <si>
    <t>19019</t>
  </si>
  <si>
    <t>Buchanan</t>
  </si>
  <si>
    <t>19021</t>
  </si>
  <si>
    <t>Buena Vista</t>
  </si>
  <si>
    <t>19023</t>
  </si>
  <si>
    <t>19025</t>
  </si>
  <si>
    <t>19027</t>
  </si>
  <si>
    <t>19029</t>
  </si>
  <si>
    <t>19031</t>
  </si>
  <si>
    <t>Cedar</t>
  </si>
  <si>
    <t>19033</t>
  </si>
  <si>
    <t>Cerro Gordo</t>
  </si>
  <si>
    <t>19035</t>
  </si>
  <si>
    <t>19037</t>
  </si>
  <si>
    <t>Chickasaw</t>
  </si>
  <si>
    <t>19039</t>
  </si>
  <si>
    <t>19041</t>
  </si>
  <si>
    <t>19043</t>
  </si>
  <si>
    <t>19045</t>
  </si>
  <si>
    <t>19047</t>
  </si>
  <si>
    <t>19049</t>
  </si>
  <si>
    <t>19051</t>
  </si>
  <si>
    <t>Davis</t>
  </si>
  <si>
    <t>19053</t>
  </si>
  <si>
    <t>19055</t>
  </si>
  <si>
    <t>19057</t>
  </si>
  <si>
    <t>Des Moines</t>
  </si>
  <si>
    <t>19059</t>
  </si>
  <si>
    <t>Dickinson</t>
  </si>
  <si>
    <t>19061</t>
  </si>
  <si>
    <t>Dubuque</t>
  </si>
  <si>
    <t>19063</t>
  </si>
  <si>
    <t>Emmet</t>
  </si>
  <si>
    <t>19065</t>
  </si>
  <si>
    <t>19067</t>
  </si>
  <si>
    <t>19069</t>
  </si>
  <si>
    <t>19071</t>
  </si>
  <si>
    <t>19073</t>
  </si>
  <si>
    <t>19075</t>
  </si>
  <si>
    <t>19077</t>
  </si>
  <si>
    <t>Guthrie</t>
  </si>
  <si>
    <t>19079</t>
  </si>
  <si>
    <t>19081</t>
  </si>
  <si>
    <t>19083</t>
  </si>
  <si>
    <t>19085</t>
  </si>
  <si>
    <t>19087</t>
  </si>
  <si>
    <t>19089</t>
  </si>
  <si>
    <t>19091</t>
  </si>
  <si>
    <t>19093</t>
  </si>
  <si>
    <t>Ida</t>
  </si>
  <si>
    <t>19095</t>
  </si>
  <si>
    <t>Iowa</t>
  </si>
  <si>
    <t>19097</t>
  </si>
  <si>
    <t>19099</t>
  </si>
  <si>
    <t>19101</t>
  </si>
  <si>
    <t>19103</t>
  </si>
  <si>
    <t>19105</t>
  </si>
  <si>
    <t>19107</t>
  </si>
  <si>
    <t>Keokuk</t>
  </si>
  <si>
    <t>19109</t>
  </si>
  <si>
    <t>Kossuth</t>
  </si>
  <si>
    <t>19111</t>
  </si>
  <si>
    <t>19113</t>
  </si>
  <si>
    <t>Linn</t>
  </si>
  <si>
    <t>19115</t>
  </si>
  <si>
    <t>Louisa</t>
  </si>
  <si>
    <t>19117</t>
  </si>
  <si>
    <t>Lucas</t>
  </si>
  <si>
    <t>19119</t>
  </si>
  <si>
    <t>Lyon</t>
  </si>
  <si>
    <t>19121</t>
  </si>
  <si>
    <t>19123</t>
  </si>
  <si>
    <t>Mahaska</t>
  </si>
  <si>
    <t>19125</t>
  </si>
  <si>
    <t>19127</t>
  </si>
  <si>
    <t>19129</t>
  </si>
  <si>
    <t>Mills</t>
  </si>
  <si>
    <t>19131</t>
  </si>
  <si>
    <t>19133</t>
  </si>
  <si>
    <t>Monona</t>
  </si>
  <si>
    <t>19135</t>
  </si>
  <si>
    <t>19137</t>
  </si>
  <si>
    <t>19139</t>
  </si>
  <si>
    <t>Muscatine</t>
  </si>
  <si>
    <t>19141</t>
  </si>
  <si>
    <t>O'Brien</t>
  </si>
  <si>
    <t>19143</t>
  </si>
  <si>
    <t>19145</t>
  </si>
  <si>
    <t>Page</t>
  </si>
  <si>
    <t>19147</t>
  </si>
  <si>
    <t>Palo Alto</t>
  </si>
  <si>
    <t>19149</t>
  </si>
  <si>
    <t>Plymouth</t>
  </si>
  <si>
    <t>19151</t>
  </si>
  <si>
    <t>Pocahontas</t>
  </si>
  <si>
    <t>19153</t>
  </si>
  <si>
    <t>19155</t>
  </si>
  <si>
    <t>Pottawattamie</t>
  </si>
  <si>
    <t>19157</t>
  </si>
  <si>
    <t>Poweshiek</t>
  </si>
  <si>
    <t>19159</t>
  </si>
  <si>
    <t>Ringgold</t>
  </si>
  <si>
    <t>19161</t>
  </si>
  <si>
    <t>Sac</t>
  </si>
  <si>
    <t>19163</t>
  </si>
  <si>
    <t>19165</t>
  </si>
  <si>
    <t>19167</t>
  </si>
  <si>
    <t>Sioux</t>
  </si>
  <si>
    <t>19169</t>
  </si>
  <si>
    <t>Story</t>
  </si>
  <si>
    <t>19171</t>
  </si>
  <si>
    <t>Tama</t>
  </si>
  <si>
    <t>19173</t>
  </si>
  <si>
    <t>19175</t>
  </si>
  <si>
    <t>19177</t>
  </si>
  <si>
    <t>19179</t>
  </si>
  <si>
    <t>Wapello</t>
  </si>
  <si>
    <t>19181</t>
  </si>
  <si>
    <t>19183</t>
  </si>
  <si>
    <t>19185</t>
  </si>
  <si>
    <t>19187</t>
  </si>
  <si>
    <t>19189</t>
  </si>
  <si>
    <t>19191</t>
  </si>
  <si>
    <t>Winneshiek</t>
  </si>
  <si>
    <t>19193</t>
  </si>
  <si>
    <t>Woodbury</t>
  </si>
  <si>
    <t>19195</t>
  </si>
  <si>
    <t>19197</t>
  </si>
  <si>
    <t>Wright</t>
  </si>
  <si>
    <t>20001</t>
  </si>
  <si>
    <t>KS</t>
  </si>
  <si>
    <t>Cherokee Basin</t>
  </si>
  <si>
    <t>365</t>
  </si>
  <si>
    <t>20003</t>
  </si>
  <si>
    <t>Anderson</t>
  </si>
  <si>
    <t>20005</t>
  </si>
  <si>
    <t>Atchison</t>
  </si>
  <si>
    <t>20007</t>
  </si>
  <si>
    <t>Barber</t>
  </si>
  <si>
    <t>Sedgwick Basin</t>
  </si>
  <si>
    <t>375</t>
  </si>
  <si>
    <t>20009</t>
  </si>
  <si>
    <t>Barton</t>
  </si>
  <si>
    <t>Central Kansas Uplift</t>
  </si>
  <si>
    <t>385</t>
  </si>
  <si>
    <t>20011</t>
  </si>
  <si>
    <t>Bourbon</t>
  </si>
  <si>
    <t>20013</t>
  </si>
  <si>
    <t>20015</t>
  </si>
  <si>
    <t>Nemaha Anticline</t>
  </si>
  <si>
    <t>370</t>
  </si>
  <si>
    <t>20017</t>
  </si>
  <si>
    <t>Chase</t>
  </si>
  <si>
    <t>20019</t>
  </si>
  <si>
    <t>Chautauqua</t>
  </si>
  <si>
    <t>20021</t>
  </si>
  <si>
    <t>20023</t>
  </si>
  <si>
    <t>20025</t>
  </si>
  <si>
    <t>20027</t>
  </si>
  <si>
    <t>Salina Basin</t>
  </si>
  <si>
    <t>380</t>
  </si>
  <si>
    <t>20029</t>
  </si>
  <si>
    <t>Cloud</t>
  </si>
  <si>
    <t>20031</t>
  </si>
  <si>
    <t>Coffey</t>
  </si>
  <si>
    <t>20033</t>
  </si>
  <si>
    <t>Comanche</t>
  </si>
  <si>
    <t>20035</t>
  </si>
  <si>
    <t>Cowley</t>
  </si>
  <si>
    <t>20037</t>
  </si>
  <si>
    <t>20039</t>
  </si>
  <si>
    <t>20041</t>
  </si>
  <si>
    <t>20043</t>
  </si>
  <si>
    <t>Doniphan</t>
  </si>
  <si>
    <t>20045</t>
  </si>
  <si>
    <t>20047</t>
  </si>
  <si>
    <t>20049</t>
  </si>
  <si>
    <t>Elk</t>
  </si>
  <si>
    <t>20051</t>
  </si>
  <si>
    <t>Ellis</t>
  </si>
  <si>
    <t>20053</t>
  </si>
  <si>
    <t>Ellsworth</t>
  </si>
  <si>
    <t>20055</t>
  </si>
  <si>
    <t>Finney</t>
  </si>
  <si>
    <t>20057</t>
  </si>
  <si>
    <t>20059</t>
  </si>
  <si>
    <t>20061</t>
  </si>
  <si>
    <t>Geary</t>
  </si>
  <si>
    <t>20063</t>
  </si>
  <si>
    <t>Gove</t>
  </si>
  <si>
    <t>20065</t>
  </si>
  <si>
    <t>20067</t>
  </si>
  <si>
    <t>20069</t>
  </si>
  <si>
    <t>Gray</t>
  </si>
  <si>
    <t>20071</t>
  </si>
  <si>
    <t>Greeley</t>
  </si>
  <si>
    <t>20073</t>
  </si>
  <si>
    <t>Greenwood</t>
  </si>
  <si>
    <t>20075</t>
  </si>
  <si>
    <t>20077</t>
  </si>
  <si>
    <t>Harper</t>
  </si>
  <si>
    <t>20079</t>
  </si>
  <si>
    <t>Harvey</t>
  </si>
  <si>
    <t>20081</t>
  </si>
  <si>
    <t>Haskell</t>
  </si>
  <si>
    <t>20083</t>
  </si>
  <si>
    <t>Hodgeman</t>
  </si>
  <si>
    <t>20085</t>
  </si>
  <si>
    <t>20087</t>
  </si>
  <si>
    <t>20089</t>
  </si>
  <si>
    <t>Jewell</t>
  </si>
  <si>
    <t>20091</t>
  </si>
  <si>
    <t>20093</t>
  </si>
  <si>
    <t>Kearny</t>
  </si>
  <si>
    <t>20095</t>
  </si>
  <si>
    <t>Kingman</t>
  </si>
  <si>
    <t>20097</t>
  </si>
  <si>
    <t>20099</t>
  </si>
  <si>
    <t>Labette</t>
  </si>
  <si>
    <t>20101</t>
  </si>
  <si>
    <t>Lane</t>
  </si>
  <si>
    <t>20103</t>
  </si>
  <si>
    <t>Leavenworth</t>
  </si>
  <si>
    <t>20105</t>
  </si>
  <si>
    <t>20107</t>
  </si>
  <si>
    <t>20109</t>
  </si>
  <si>
    <t>20111</t>
  </si>
  <si>
    <t>20113</t>
  </si>
  <si>
    <t>McPherson</t>
  </si>
  <si>
    <t>20115</t>
  </si>
  <si>
    <t>20117</t>
  </si>
  <si>
    <t>20119</t>
  </si>
  <si>
    <t>Meade</t>
  </si>
  <si>
    <t>20121</t>
  </si>
  <si>
    <t>20123</t>
  </si>
  <si>
    <t>20125</t>
  </si>
  <si>
    <t>20127</t>
  </si>
  <si>
    <t>Morris</t>
  </si>
  <si>
    <t>20129</t>
  </si>
  <si>
    <t>Morton</t>
  </si>
  <si>
    <t>20131</t>
  </si>
  <si>
    <t>Nemaha</t>
  </si>
  <si>
    <t>20133</t>
  </si>
  <si>
    <t>Neosho</t>
  </si>
  <si>
    <t>20135</t>
  </si>
  <si>
    <t>Ness</t>
  </si>
  <si>
    <t>20137</t>
  </si>
  <si>
    <t>Norton</t>
  </si>
  <si>
    <t>20139</t>
  </si>
  <si>
    <t>Osage</t>
  </si>
  <si>
    <t>20141</t>
  </si>
  <si>
    <t>Osborne</t>
  </si>
  <si>
    <t>20143</t>
  </si>
  <si>
    <t>Ottawa</t>
  </si>
  <si>
    <t>20145</t>
  </si>
  <si>
    <t>Pawnee</t>
  </si>
  <si>
    <t>20147</t>
  </si>
  <si>
    <t>20149</t>
  </si>
  <si>
    <t>Pottawatomie</t>
  </si>
  <si>
    <t>20151</t>
  </si>
  <si>
    <t>Pratt</t>
  </si>
  <si>
    <t>20153</t>
  </si>
  <si>
    <t>Rawlins</t>
  </si>
  <si>
    <t>20155</t>
  </si>
  <si>
    <t>Reno</t>
  </si>
  <si>
    <t>20157</t>
  </si>
  <si>
    <t>Republic</t>
  </si>
  <si>
    <t>20159</t>
  </si>
  <si>
    <t>Rice</t>
  </si>
  <si>
    <t>20161</t>
  </si>
  <si>
    <t>Riley</t>
  </si>
  <si>
    <t>20163</t>
  </si>
  <si>
    <t>Rooks</t>
  </si>
  <si>
    <t>20165</t>
  </si>
  <si>
    <t>20167</t>
  </si>
  <si>
    <t>20169</t>
  </si>
  <si>
    <t>20171</t>
  </si>
  <si>
    <t>20173</t>
  </si>
  <si>
    <t>20175</t>
  </si>
  <si>
    <t>Seward</t>
  </si>
  <si>
    <t>20177</t>
  </si>
  <si>
    <t>Shawnee</t>
  </si>
  <si>
    <t>20179</t>
  </si>
  <si>
    <t>Sheridan</t>
  </si>
  <si>
    <t>20181</t>
  </si>
  <si>
    <t>Sherman</t>
  </si>
  <si>
    <t>20183</t>
  </si>
  <si>
    <t>Smith</t>
  </si>
  <si>
    <t>20185</t>
  </si>
  <si>
    <t>Stafford</t>
  </si>
  <si>
    <t>20187</t>
  </si>
  <si>
    <t>Stanton</t>
  </si>
  <si>
    <t>20189</t>
  </si>
  <si>
    <t>Stevens</t>
  </si>
  <si>
    <t>20191</t>
  </si>
  <si>
    <t>Sumner</t>
  </si>
  <si>
    <t>20193</t>
  </si>
  <si>
    <t>20195</t>
  </si>
  <si>
    <t>Trego</t>
  </si>
  <si>
    <t>20197</t>
  </si>
  <si>
    <t>Wabaunsee</t>
  </si>
  <si>
    <t>20199</t>
  </si>
  <si>
    <t>Wallace</t>
  </si>
  <si>
    <t>20201</t>
  </si>
  <si>
    <t>20203</t>
  </si>
  <si>
    <t>Wichita</t>
  </si>
  <si>
    <t>20205</t>
  </si>
  <si>
    <t>Wilson</t>
  </si>
  <si>
    <t>20207</t>
  </si>
  <si>
    <t>Woodson</t>
  </si>
  <si>
    <t>20209</t>
  </si>
  <si>
    <t>Wyandotte</t>
  </si>
  <si>
    <t>21001</t>
  </si>
  <si>
    <t>KY</t>
  </si>
  <si>
    <t>21003</t>
  </si>
  <si>
    <t>21005</t>
  </si>
  <si>
    <t>21007</t>
  </si>
  <si>
    <t>Ballard</t>
  </si>
  <si>
    <t>21009</t>
  </si>
  <si>
    <t>Barren</t>
  </si>
  <si>
    <t>21011</t>
  </si>
  <si>
    <t>Bath</t>
  </si>
  <si>
    <t>21013</t>
  </si>
  <si>
    <t>Bell</t>
  </si>
  <si>
    <t>21015</t>
  </si>
  <si>
    <t>21017</t>
  </si>
  <si>
    <t>21019</t>
  </si>
  <si>
    <t>Boyd</t>
  </si>
  <si>
    <t>Appalachian Basin</t>
  </si>
  <si>
    <t>160</t>
  </si>
  <si>
    <t>21021</t>
  </si>
  <si>
    <t>Boyle</t>
  </si>
  <si>
    <t>21023</t>
  </si>
  <si>
    <t>Bracken</t>
  </si>
  <si>
    <t>21025</t>
  </si>
  <si>
    <t>Breathitt</t>
  </si>
  <si>
    <t>21027</t>
  </si>
  <si>
    <t>Breckinridge</t>
  </si>
  <si>
    <t>21029</t>
  </si>
  <si>
    <t>Bullitt</t>
  </si>
  <si>
    <t>21031</t>
  </si>
  <si>
    <t>21033</t>
  </si>
  <si>
    <t>Caldwell</t>
  </si>
  <si>
    <t>21035</t>
  </si>
  <si>
    <t>Calloway</t>
  </si>
  <si>
    <t>21037</t>
  </si>
  <si>
    <t>Campbell</t>
  </si>
  <si>
    <t>21039</t>
  </si>
  <si>
    <t>Carlisle</t>
  </si>
  <si>
    <t>21041</t>
  </si>
  <si>
    <t>21043</t>
  </si>
  <si>
    <t>Carter</t>
  </si>
  <si>
    <t>21045</t>
  </si>
  <si>
    <t>Casey</t>
  </si>
  <si>
    <t>21047</t>
  </si>
  <si>
    <t>21049</t>
  </si>
  <si>
    <t>21051</t>
  </si>
  <si>
    <t>21053</t>
  </si>
  <si>
    <t>21055</t>
  </si>
  <si>
    <t>21057</t>
  </si>
  <si>
    <t>21059</t>
  </si>
  <si>
    <t>21061</t>
  </si>
  <si>
    <t>Edmonson</t>
  </si>
  <si>
    <t>21063</t>
  </si>
  <si>
    <t>Elliott</t>
  </si>
  <si>
    <t>21065</t>
  </si>
  <si>
    <t>Estill</t>
  </si>
  <si>
    <t>21067</t>
  </si>
  <si>
    <t>21069</t>
  </si>
  <si>
    <t>Fleming</t>
  </si>
  <si>
    <t>21071</t>
  </si>
  <si>
    <t>21073</t>
  </si>
  <si>
    <t>21075</t>
  </si>
  <si>
    <t>21077</t>
  </si>
  <si>
    <t>21079</t>
  </si>
  <si>
    <t>Garrard</t>
  </si>
  <si>
    <t>21081</t>
  </si>
  <si>
    <t>21083</t>
  </si>
  <si>
    <t>Graves</t>
  </si>
  <si>
    <t>21085</t>
  </si>
  <si>
    <t>Grayson</t>
  </si>
  <si>
    <t>21087</t>
  </si>
  <si>
    <t>Green</t>
  </si>
  <si>
    <t>21089</t>
  </si>
  <si>
    <t>Greenup</t>
  </si>
  <si>
    <t>21091</t>
  </si>
  <si>
    <t>21093</t>
  </si>
  <si>
    <t>21095</t>
  </si>
  <si>
    <t>Harlan</t>
  </si>
  <si>
    <t>21097</t>
  </si>
  <si>
    <t>21099</t>
  </si>
  <si>
    <t>21101</t>
  </si>
  <si>
    <t>21103</t>
  </si>
  <si>
    <t>21105</t>
  </si>
  <si>
    <t>Hickman</t>
  </si>
  <si>
    <t>21107</t>
  </si>
  <si>
    <t>Hopkins</t>
  </si>
  <si>
    <t>21109</t>
  </si>
  <si>
    <t>21111</t>
  </si>
  <si>
    <t>21113</t>
  </si>
  <si>
    <t>Jessamine</t>
  </si>
  <si>
    <t>21115</t>
  </si>
  <si>
    <t>21117</t>
  </si>
  <si>
    <t>Kenton</t>
  </si>
  <si>
    <t>21119</t>
  </si>
  <si>
    <t>Knott</t>
  </si>
  <si>
    <t>21121</t>
  </si>
  <si>
    <t>21123</t>
  </si>
  <si>
    <t>Larue</t>
  </si>
  <si>
    <t>21125</t>
  </si>
  <si>
    <t>Laurel</t>
  </si>
  <si>
    <t>21127</t>
  </si>
  <si>
    <t>21129</t>
  </si>
  <si>
    <t>21131</t>
  </si>
  <si>
    <t>Leslie</t>
  </si>
  <si>
    <t>21133</t>
  </si>
  <si>
    <t>Letcher</t>
  </si>
  <si>
    <t>21135</t>
  </si>
  <si>
    <t>21137</t>
  </si>
  <si>
    <t>21139</t>
  </si>
  <si>
    <t>21141</t>
  </si>
  <si>
    <t>21143</t>
  </si>
  <si>
    <t>21145</t>
  </si>
  <si>
    <t>McCracken</t>
  </si>
  <si>
    <t>21147</t>
  </si>
  <si>
    <t>McCreary</t>
  </si>
  <si>
    <t>21149</t>
  </si>
  <si>
    <t>21151</t>
  </si>
  <si>
    <t>21153</t>
  </si>
  <si>
    <t>Magoffin</t>
  </si>
  <si>
    <t>21155</t>
  </si>
  <si>
    <t>21157</t>
  </si>
  <si>
    <t>21159</t>
  </si>
  <si>
    <t>21161</t>
  </si>
  <si>
    <t>21163</t>
  </si>
  <si>
    <t>21165</t>
  </si>
  <si>
    <t>Menifee</t>
  </si>
  <si>
    <t>21167</t>
  </si>
  <si>
    <t>21169</t>
  </si>
  <si>
    <t>Metcalfe</t>
  </si>
  <si>
    <t>21171</t>
  </si>
  <si>
    <t>21173</t>
  </si>
  <si>
    <t>21175</t>
  </si>
  <si>
    <t>21177</t>
  </si>
  <si>
    <t>Muhlenberg</t>
  </si>
  <si>
    <t>21179</t>
  </si>
  <si>
    <t>Nelson</t>
  </si>
  <si>
    <t>21181</t>
  </si>
  <si>
    <t>Nicholas</t>
  </si>
  <si>
    <t>21183</t>
  </si>
  <si>
    <t>21185</t>
  </si>
  <si>
    <t>Oldham</t>
  </si>
  <si>
    <t>21187</t>
  </si>
  <si>
    <t>21189</t>
  </si>
  <si>
    <t>Owsley</t>
  </si>
  <si>
    <t>21191</t>
  </si>
  <si>
    <t>Pendleton</t>
  </si>
  <si>
    <t>21193</t>
  </si>
  <si>
    <t>21195</t>
  </si>
  <si>
    <t>21197</t>
  </si>
  <si>
    <t>Powell</t>
  </si>
  <si>
    <t>21199</t>
  </si>
  <si>
    <t>21201</t>
  </si>
  <si>
    <t>Robertson</t>
  </si>
  <si>
    <t>21203</t>
  </si>
  <si>
    <t>Rockcastle</t>
  </si>
  <si>
    <t>21205</t>
  </si>
  <si>
    <t>Rowan</t>
  </si>
  <si>
    <t>21207</t>
  </si>
  <si>
    <t>21209</t>
  </si>
  <si>
    <t>21211</t>
  </si>
  <si>
    <t>21213</t>
  </si>
  <si>
    <t>Simpson</t>
  </si>
  <si>
    <t>21215</t>
  </si>
  <si>
    <t>21217</t>
  </si>
  <si>
    <t>21219</t>
  </si>
  <si>
    <t>Todd</t>
  </si>
  <si>
    <t>21221</t>
  </si>
  <si>
    <t>Trigg</t>
  </si>
  <si>
    <t>21223</t>
  </si>
  <si>
    <t>Trimble</t>
  </si>
  <si>
    <t>21225</t>
  </si>
  <si>
    <t>21227</t>
  </si>
  <si>
    <t>21229</t>
  </si>
  <si>
    <t>21231</t>
  </si>
  <si>
    <t>21233</t>
  </si>
  <si>
    <t>21235</t>
  </si>
  <si>
    <t>21237</t>
  </si>
  <si>
    <t>Wolfe</t>
  </si>
  <si>
    <t>21239</t>
  </si>
  <si>
    <t>22001</t>
  </si>
  <si>
    <t>LA</t>
  </si>
  <si>
    <t>Acadia</t>
  </si>
  <si>
    <t>Gulf Coast Basin (LA, TX)</t>
  </si>
  <si>
    <t>220</t>
  </si>
  <si>
    <t>22003</t>
  </si>
  <si>
    <t>22005</t>
  </si>
  <si>
    <t>Ascension</t>
  </si>
  <si>
    <t>22007</t>
  </si>
  <si>
    <t>Assumption</t>
  </si>
  <si>
    <t>22009</t>
  </si>
  <si>
    <t>Avoyelles</t>
  </si>
  <si>
    <t>22011</t>
  </si>
  <si>
    <t>Beauregard</t>
  </si>
  <si>
    <t>22013</t>
  </si>
  <si>
    <t>Bienville</t>
  </si>
  <si>
    <t>22015</t>
  </si>
  <si>
    <t>Bossier</t>
  </si>
  <si>
    <t>22017</t>
  </si>
  <si>
    <t>Caddo</t>
  </si>
  <si>
    <t>22019</t>
  </si>
  <si>
    <t>Calcasieu</t>
  </si>
  <si>
    <t>22021</t>
  </si>
  <si>
    <t>22023</t>
  </si>
  <si>
    <t>Cameron</t>
  </si>
  <si>
    <t>22025</t>
  </si>
  <si>
    <t>Catahoula</t>
  </si>
  <si>
    <t>22027</t>
  </si>
  <si>
    <t>Claiborne</t>
  </si>
  <si>
    <t>22029</t>
  </si>
  <si>
    <t>Concordia</t>
  </si>
  <si>
    <t>22031</t>
  </si>
  <si>
    <t>De Soto</t>
  </si>
  <si>
    <t>22033</t>
  </si>
  <si>
    <t>East Baton Rouge</t>
  </si>
  <si>
    <t>22035</t>
  </si>
  <si>
    <t>East Carroll</t>
  </si>
  <si>
    <t>22037</t>
  </si>
  <si>
    <t>East Feliciana</t>
  </si>
  <si>
    <t>22039</t>
  </si>
  <si>
    <t>Evangeline</t>
  </si>
  <si>
    <t>22041</t>
  </si>
  <si>
    <t>22043</t>
  </si>
  <si>
    <t>22045</t>
  </si>
  <si>
    <t>Iberia</t>
  </si>
  <si>
    <t>22047</t>
  </si>
  <si>
    <t>Iberville</t>
  </si>
  <si>
    <t>22049</t>
  </si>
  <si>
    <t>22051</t>
  </si>
  <si>
    <t>22053</t>
  </si>
  <si>
    <t>Jefferson Davis</t>
  </si>
  <si>
    <t>22055</t>
  </si>
  <si>
    <t>22057</t>
  </si>
  <si>
    <t>Lafourche</t>
  </si>
  <si>
    <t>22059</t>
  </si>
  <si>
    <t>22061</t>
  </si>
  <si>
    <t>22063</t>
  </si>
  <si>
    <t>22065</t>
  </si>
  <si>
    <t>22067</t>
  </si>
  <si>
    <t>Morehouse</t>
  </si>
  <si>
    <t>22069</t>
  </si>
  <si>
    <t>Natchitoches</t>
  </si>
  <si>
    <t>22071</t>
  </si>
  <si>
    <t>Orleans</t>
  </si>
  <si>
    <t>22073</t>
  </si>
  <si>
    <t>22075</t>
  </si>
  <si>
    <t>Plaquemines</t>
  </si>
  <si>
    <t>22077</t>
  </si>
  <si>
    <t>Pointe Coupee</t>
  </si>
  <si>
    <t>22079</t>
  </si>
  <si>
    <t>Rapides</t>
  </si>
  <si>
    <t>22081</t>
  </si>
  <si>
    <t>Red River</t>
  </si>
  <si>
    <t>22083</t>
  </si>
  <si>
    <t>22085</t>
  </si>
  <si>
    <t>Sabine</t>
  </si>
  <si>
    <t>22087</t>
  </si>
  <si>
    <t>St. Bernard</t>
  </si>
  <si>
    <t>22089</t>
  </si>
  <si>
    <t>St. Charles</t>
  </si>
  <si>
    <t>22091</t>
  </si>
  <si>
    <t>St. Helena</t>
  </si>
  <si>
    <t>22093</t>
  </si>
  <si>
    <t>St. James</t>
  </si>
  <si>
    <t>22095</t>
  </si>
  <si>
    <t>St. John the Baptist</t>
  </si>
  <si>
    <t>22097</t>
  </si>
  <si>
    <t>St. Landry</t>
  </si>
  <si>
    <t>22099</t>
  </si>
  <si>
    <t>St. Martin</t>
  </si>
  <si>
    <t>22101</t>
  </si>
  <si>
    <t>St. Mary</t>
  </si>
  <si>
    <t>22103</t>
  </si>
  <si>
    <t>St. Tammany</t>
  </si>
  <si>
    <t>22105</t>
  </si>
  <si>
    <t>Tangipahoa</t>
  </si>
  <si>
    <t>22107</t>
  </si>
  <si>
    <t>Tensas</t>
  </si>
  <si>
    <t>22109</t>
  </si>
  <si>
    <t>Terrebonne</t>
  </si>
  <si>
    <t>22111</t>
  </si>
  <si>
    <t>22113</t>
  </si>
  <si>
    <t>22115</t>
  </si>
  <si>
    <t>Vernon</t>
  </si>
  <si>
    <t>22117</t>
  </si>
  <si>
    <t>22119</t>
  </si>
  <si>
    <t>22121</t>
  </si>
  <si>
    <t>West Baton Rouge</t>
  </si>
  <si>
    <t>22123</t>
  </si>
  <si>
    <t>West Carroll</t>
  </si>
  <si>
    <t>22125</t>
  </si>
  <si>
    <t>West Feliciana</t>
  </si>
  <si>
    <t>22127</t>
  </si>
  <si>
    <t>Winn</t>
  </si>
  <si>
    <t>23001</t>
  </si>
  <si>
    <t>ME</t>
  </si>
  <si>
    <t>Androscoggin</t>
  </si>
  <si>
    <t>23003</t>
  </si>
  <si>
    <t>Aroostook</t>
  </si>
  <si>
    <t>23005</t>
  </si>
  <si>
    <t>23007</t>
  </si>
  <si>
    <t>23009</t>
  </si>
  <si>
    <t>23011</t>
  </si>
  <si>
    <t>Kennebec</t>
  </si>
  <si>
    <t>23013</t>
  </si>
  <si>
    <t>23015</t>
  </si>
  <si>
    <t>23017</t>
  </si>
  <si>
    <t>Oxford</t>
  </si>
  <si>
    <t>23019</t>
  </si>
  <si>
    <t>Penobscot</t>
  </si>
  <si>
    <t>23021</t>
  </si>
  <si>
    <t>Piscataquis</t>
  </si>
  <si>
    <t>23023</t>
  </si>
  <si>
    <t>Sagadahoc</t>
  </si>
  <si>
    <t>23025</t>
  </si>
  <si>
    <t>Somerset</t>
  </si>
  <si>
    <t>23027</t>
  </si>
  <si>
    <t>Waldo</t>
  </si>
  <si>
    <t>23029</t>
  </si>
  <si>
    <t>23031</t>
  </si>
  <si>
    <t>York</t>
  </si>
  <si>
    <t>24001</t>
  </si>
  <si>
    <t>MD</t>
  </si>
  <si>
    <t>Allegany</t>
  </si>
  <si>
    <t>24003</t>
  </si>
  <si>
    <t>Anne Arundel</t>
  </si>
  <si>
    <t>24005</t>
  </si>
  <si>
    <t>Baltimore</t>
  </si>
  <si>
    <t>24009</t>
  </si>
  <si>
    <t>Calvert</t>
  </si>
  <si>
    <t>24011</t>
  </si>
  <si>
    <t>Caroline</t>
  </si>
  <si>
    <t>24013</t>
  </si>
  <si>
    <t>24015</t>
  </si>
  <si>
    <t>Cecil</t>
  </si>
  <si>
    <t>24017</t>
  </si>
  <si>
    <t>Charles</t>
  </si>
  <si>
    <t>24019</t>
  </si>
  <si>
    <t>Dorchester</t>
  </si>
  <si>
    <t>24021</t>
  </si>
  <si>
    <t>Frederick</t>
  </si>
  <si>
    <t>24023</t>
  </si>
  <si>
    <t>Garrett</t>
  </si>
  <si>
    <t>24025</t>
  </si>
  <si>
    <t>Harford</t>
  </si>
  <si>
    <t>24027</t>
  </si>
  <si>
    <t>24029</t>
  </si>
  <si>
    <t>24031</t>
  </si>
  <si>
    <t>24033</t>
  </si>
  <si>
    <t>Prince George's</t>
  </si>
  <si>
    <t>24035</t>
  </si>
  <si>
    <t>Queen Anne's</t>
  </si>
  <si>
    <t>24037</t>
  </si>
  <si>
    <t>St. Mary's</t>
  </si>
  <si>
    <t>24039</t>
  </si>
  <si>
    <t>24041</t>
  </si>
  <si>
    <t>24043</t>
  </si>
  <si>
    <t>24045</t>
  </si>
  <si>
    <t>Wicomico</t>
  </si>
  <si>
    <t>24047</t>
  </si>
  <si>
    <t>Worcester</t>
  </si>
  <si>
    <t>24510</t>
  </si>
  <si>
    <t>Baltimore city</t>
  </si>
  <si>
    <t>25001</t>
  </si>
  <si>
    <t>MA</t>
  </si>
  <si>
    <t>Barnstable</t>
  </si>
  <si>
    <t>25003</t>
  </si>
  <si>
    <t>Berkshire</t>
  </si>
  <si>
    <t>25005</t>
  </si>
  <si>
    <t>Bristol</t>
  </si>
  <si>
    <t>25007</t>
  </si>
  <si>
    <t>Dukes</t>
  </si>
  <si>
    <t>25009</t>
  </si>
  <si>
    <t>Essex</t>
  </si>
  <si>
    <t>25011</t>
  </si>
  <si>
    <t>25013</t>
  </si>
  <si>
    <t>Hampden</t>
  </si>
  <si>
    <t>25015</t>
  </si>
  <si>
    <t>Hampshire</t>
  </si>
  <si>
    <t>25017</t>
  </si>
  <si>
    <t>25019</t>
  </si>
  <si>
    <t>Nantucket</t>
  </si>
  <si>
    <t>25021</t>
  </si>
  <si>
    <t>Norfolk</t>
  </si>
  <si>
    <t>25023</t>
  </si>
  <si>
    <t>25025</t>
  </si>
  <si>
    <t>Suffolk</t>
  </si>
  <si>
    <t>25027</t>
  </si>
  <si>
    <t>26001</t>
  </si>
  <si>
    <t>MI</t>
  </si>
  <si>
    <t>Alcona</t>
  </si>
  <si>
    <t>26003</t>
  </si>
  <si>
    <t>Alger</t>
  </si>
  <si>
    <t>26005</t>
  </si>
  <si>
    <t>Allegan</t>
  </si>
  <si>
    <t>26007</t>
  </si>
  <si>
    <t>Alpena</t>
  </si>
  <si>
    <t>26009</t>
  </si>
  <si>
    <t>Antrim</t>
  </si>
  <si>
    <t>26011</t>
  </si>
  <si>
    <t>Arenac</t>
  </si>
  <si>
    <t>26013</t>
  </si>
  <si>
    <t>Baraga</t>
  </si>
  <si>
    <t>26015</t>
  </si>
  <si>
    <t>Barry</t>
  </si>
  <si>
    <t>26017</t>
  </si>
  <si>
    <t>26019</t>
  </si>
  <si>
    <t>Benzie</t>
  </si>
  <si>
    <t>26021</t>
  </si>
  <si>
    <t>26023</t>
  </si>
  <si>
    <t>Branch</t>
  </si>
  <si>
    <t>26025</t>
  </si>
  <si>
    <t>26027</t>
  </si>
  <si>
    <t>26029</t>
  </si>
  <si>
    <t>Charlevoix</t>
  </si>
  <si>
    <t>26031</t>
  </si>
  <si>
    <t>Cheboygan</t>
  </si>
  <si>
    <t>26033</t>
  </si>
  <si>
    <t>Chippewa</t>
  </si>
  <si>
    <t>26035</t>
  </si>
  <si>
    <t>Clare</t>
  </si>
  <si>
    <t>26037</t>
  </si>
  <si>
    <t>26039</t>
  </si>
  <si>
    <t>26041</t>
  </si>
  <si>
    <t>26043</t>
  </si>
  <si>
    <t>26045</t>
  </si>
  <si>
    <t>Eaton</t>
  </si>
  <si>
    <t>26047</t>
  </si>
  <si>
    <t>26049</t>
  </si>
  <si>
    <t>Genesee</t>
  </si>
  <si>
    <t>26051</t>
  </si>
  <si>
    <t>Gladwin</t>
  </si>
  <si>
    <t>26053</t>
  </si>
  <si>
    <t>Gogebic</t>
  </si>
  <si>
    <t>26055</t>
  </si>
  <si>
    <t>Grand Traverse</t>
  </si>
  <si>
    <t>26057</t>
  </si>
  <si>
    <t>Gratiot</t>
  </si>
  <si>
    <t>26059</t>
  </si>
  <si>
    <t>Hillsdale</t>
  </si>
  <si>
    <t>26061</t>
  </si>
  <si>
    <t>Houghton</t>
  </si>
  <si>
    <t>26063</t>
  </si>
  <si>
    <t>Huron</t>
  </si>
  <si>
    <t>26065</t>
  </si>
  <si>
    <t>Ingham</t>
  </si>
  <si>
    <t>26067</t>
  </si>
  <si>
    <t>Ionia</t>
  </si>
  <si>
    <t>26069</t>
  </si>
  <si>
    <t>Iosco</t>
  </si>
  <si>
    <t>26071</t>
  </si>
  <si>
    <t>Iron</t>
  </si>
  <si>
    <t>26073</t>
  </si>
  <si>
    <t>Isabella</t>
  </si>
  <si>
    <t>26075</t>
  </si>
  <si>
    <t>26077</t>
  </si>
  <si>
    <t>Kalamazoo</t>
  </si>
  <si>
    <t>26079</t>
  </si>
  <si>
    <t>Kalkaska</t>
  </si>
  <si>
    <t>26081</t>
  </si>
  <si>
    <t>26083</t>
  </si>
  <si>
    <t>Keweenaw</t>
  </si>
  <si>
    <t>26085</t>
  </si>
  <si>
    <t>26087</t>
  </si>
  <si>
    <t>Lapeer</t>
  </si>
  <si>
    <t>26089</t>
  </si>
  <si>
    <t>Leelanau</t>
  </si>
  <si>
    <t>26091</t>
  </si>
  <si>
    <t>Lenawee</t>
  </si>
  <si>
    <t>26093</t>
  </si>
  <si>
    <t>26095</t>
  </si>
  <si>
    <t>Luce</t>
  </si>
  <si>
    <t>26097</t>
  </si>
  <si>
    <t>Mackinac</t>
  </si>
  <si>
    <t>26099</t>
  </si>
  <si>
    <t>Macomb</t>
  </si>
  <si>
    <t>26101</t>
  </si>
  <si>
    <t>Manistee</t>
  </si>
  <si>
    <t>26103</t>
  </si>
  <si>
    <t>Marquette</t>
  </si>
  <si>
    <t>26105</t>
  </si>
  <si>
    <t>26107</t>
  </si>
  <si>
    <t>Mecosta</t>
  </si>
  <si>
    <t>26109</t>
  </si>
  <si>
    <t>Menominee</t>
  </si>
  <si>
    <t>26111</t>
  </si>
  <si>
    <t>Midland</t>
  </si>
  <si>
    <t>26113</t>
  </si>
  <si>
    <t>Missaukee</t>
  </si>
  <si>
    <t>26115</t>
  </si>
  <si>
    <t>26117</t>
  </si>
  <si>
    <t>Montcalm</t>
  </si>
  <si>
    <t>26119</t>
  </si>
  <si>
    <t>Montmorency</t>
  </si>
  <si>
    <t>26121</t>
  </si>
  <si>
    <t>Muskegon</t>
  </si>
  <si>
    <t>26123</t>
  </si>
  <si>
    <t>Newaygo</t>
  </si>
  <si>
    <t>26125</t>
  </si>
  <si>
    <t>Oakland</t>
  </si>
  <si>
    <t>26127</t>
  </si>
  <si>
    <t>Oceana</t>
  </si>
  <si>
    <t>26129</t>
  </si>
  <si>
    <t>Ogemaw</t>
  </si>
  <si>
    <t>26131</t>
  </si>
  <si>
    <t>Ontonagon</t>
  </si>
  <si>
    <t>26133</t>
  </si>
  <si>
    <t>26135</t>
  </si>
  <si>
    <t>Oscoda</t>
  </si>
  <si>
    <t>26137</t>
  </si>
  <si>
    <t>Otsego</t>
  </si>
  <si>
    <t>26139</t>
  </si>
  <si>
    <t>26141</t>
  </si>
  <si>
    <t>Presque Isle</t>
  </si>
  <si>
    <t>26143</t>
  </si>
  <si>
    <t>Roscommon</t>
  </si>
  <si>
    <t>26145</t>
  </si>
  <si>
    <t>Saginaw</t>
  </si>
  <si>
    <t>26147</t>
  </si>
  <si>
    <t>26149</t>
  </si>
  <si>
    <t>26151</t>
  </si>
  <si>
    <t>Sanilac</t>
  </si>
  <si>
    <t>26153</t>
  </si>
  <si>
    <t>Schoolcraft</t>
  </si>
  <si>
    <t>26155</t>
  </si>
  <si>
    <t>Shiawassee</t>
  </si>
  <si>
    <t>26157</t>
  </si>
  <si>
    <t>Tuscola</t>
  </si>
  <si>
    <t>26159</t>
  </si>
  <si>
    <t>26161</t>
  </si>
  <si>
    <t>Washtenaw</t>
  </si>
  <si>
    <t>26163</t>
  </si>
  <si>
    <t>26165</t>
  </si>
  <si>
    <t>Wexford</t>
  </si>
  <si>
    <t>27001</t>
  </si>
  <si>
    <t>MN</t>
  </si>
  <si>
    <t>Aitkin</t>
  </si>
  <si>
    <t>Sioux Uplift</t>
  </si>
  <si>
    <t>320</t>
  </si>
  <si>
    <t>27003</t>
  </si>
  <si>
    <t>Anoka</t>
  </si>
  <si>
    <t>27005</t>
  </si>
  <si>
    <t>Becker</t>
  </si>
  <si>
    <t>27007</t>
  </si>
  <si>
    <t>Beltrami</t>
  </si>
  <si>
    <t>27009</t>
  </si>
  <si>
    <t>27011</t>
  </si>
  <si>
    <t>Big Stone</t>
  </si>
  <si>
    <t>27013</t>
  </si>
  <si>
    <t>Blue Earth</t>
  </si>
  <si>
    <t>27015</t>
  </si>
  <si>
    <t>27017</t>
  </si>
  <si>
    <t>Carlton</t>
  </si>
  <si>
    <t>27019</t>
  </si>
  <si>
    <t>Carver</t>
  </si>
  <si>
    <t>27021</t>
  </si>
  <si>
    <t>27023</t>
  </si>
  <si>
    <t>27025</t>
  </si>
  <si>
    <t>Chisago</t>
  </si>
  <si>
    <t>27027</t>
  </si>
  <si>
    <t>27029</t>
  </si>
  <si>
    <t>27031</t>
  </si>
  <si>
    <t>27033</t>
  </si>
  <si>
    <t>Cottonwood</t>
  </si>
  <si>
    <t>27035</t>
  </si>
  <si>
    <t>Crow Wing</t>
  </si>
  <si>
    <t>27037</t>
  </si>
  <si>
    <t>Dakota</t>
  </si>
  <si>
    <t>27039</t>
  </si>
  <si>
    <t>27041</t>
  </si>
  <si>
    <t>27043</t>
  </si>
  <si>
    <t>Faribault</t>
  </si>
  <si>
    <t>27045</t>
  </si>
  <si>
    <t>Fillmore</t>
  </si>
  <si>
    <t>27047</t>
  </si>
  <si>
    <t>Freeborn</t>
  </si>
  <si>
    <t>27049</t>
  </si>
  <si>
    <t>Goodhue</t>
  </si>
  <si>
    <t>27051</t>
  </si>
  <si>
    <t>27053</t>
  </si>
  <si>
    <t>Hennepin</t>
  </si>
  <si>
    <t>27055</t>
  </si>
  <si>
    <t>27057</t>
  </si>
  <si>
    <t>Hubbard</t>
  </si>
  <si>
    <t>27059</t>
  </si>
  <si>
    <t>Isanti</t>
  </si>
  <si>
    <t>27061</t>
  </si>
  <si>
    <t>Itasca</t>
  </si>
  <si>
    <t>27063</t>
  </si>
  <si>
    <t>27065</t>
  </si>
  <si>
    <t>Kanabec</t>
  </si>
  <si>
    <t>27067</t>
  </si>
  <si>
    <t>Kandiyohi</t>
  </si>
  <si>
    <t>27069</t>
  </si>
  <si>
    <t>Kittson</t>
  </si>
  <si>
    <t>27071</t>
  </si>
  <si>
    <t>Koochiching</t>
  </si>
  <si>
    <t>27073</t>
  </si>
  <si>
    <t>Lac qui Parle</t>
  </si>
  <si>
    <t>27075</t>
  </si>
  <si>
    <t>27077</t>
  </si>
  <si>
    <t>Lake of the Woods</t>
  </si>
  <si>
    <t>27079</t>
  </si>
  <si>
    <t>Le Sueur</t>
  </si>
  <si>
    <t>27081</t>
  </si>
  <si>
    <t>27083</t>
  </si>
  <si>
    <t>27085</t>
  </si>
  <si>
    <t>McLeod</t>
  </si>
  <si>
    <t>27087</t>
  </si>
  <si>
    <t>Mahnomen</t>
  </si>
  <si>
    <t>27089</t>
  </si>
  <si>
    <t>27091</t>
  </si>
  <si>
    <t>27093</t>
  </si>
  <si>
    <t>Meeker</t>
  </si>
  <si>
    <t>27095</t>
  </si>
  <si>
    <t>Mille Lacs</t>
  </si>
  <si>
    <t>27097</t>
  </si>
  <si>
    <t>Morrison</t>
  </si>
  <si>
    <t>27099</t>
  </si>
  <si>
    <t>Mower</t>
  </si>
  <si>
    <t>27101</t>
  </si>
  <si>
    <t>27103</t>
  </si>
  <si>
    <t>Nicollet</t>
  </si>
  <si>
    <t>27105</t>
  </si>
  <si>
    <t>Nobles</t>
  </si>
  <si>
    <t>27107</t>
  </si>
  <si>
    <t>Norman</t>
  </si>
  <si>
    <t>27109</t>
  </si>
  <si>
    <t>Olmsted</t>
  </si>
  <si>
    <t>27111</t>
  </si>
  <si>
    <t>Otter Tail</t>
  </si>
  <si>
    <t>27113</t>
  </si>
  <si>
    <t>Pennington</t>
  </si>
  <si>
    <t>27115</t>
  </si>
  <si>
    <t>Pine</t>
  </si>
  <si>
    <t>27117</t>
  </si>
  <si>
    <t>Pipestone</t>
  </si>
  <si>
    <t>27119</t>
  </si>
  <si>
    <t>27121</t>
  </si>
  <si>
    <t>27123</t>
  </si>
  <si>
    <t>Ramsey</t>
  </si>
  <si>
    <t>27125</t>
  </si>
  <si>
    <t>Red Lake</t>
  </si>
  <si>
    <t>27127</t>
  </si>
  <si>
    <t>Redwood</t>
  </si>
  <si>
    <t>27129</t>
  </si>
  <si>
    <t>Renville</t>
  </si>
  <si>
    <t>27131</t>
  </si>
  <si>
    <t>27133</t>
  </si>
  <si>
    <t>Rock</t>
  </si>
  <si>
    <t>27135</t>
  </si>
  <si>
    <t>Roseau</t>
  </si>
  <si>
    <t>27137</t>
  </si>
  <si>
    <t>St. Louis</t>
  </si>
  <si>
    <t>27139</t>
  </si>
  <si>
    <t>27141</t>
  </si>
  <si>
    <t>Sherburne</t>
  </si>
  <si>
    <t>27143</t>
  </si>
  <si>
    <t>Sibley</t>
  </si>
  <si>
    <t>27145</t>
  </si>
  <si>
    <t>Stearns</t>
  </si>
  <si>
    <t>27147</t>
  </si>
  <si>
    <t>Steele</t>
  </si>
  <si>
    <t>27149</t>
  </si>
  <si>
    <t>27151</t>
  </si>
  <si>
    <t>Swift</t>
  </si>
  <si>
    <t>27153</t>
  </si>
  <si>
    <t>27155</t>
  </si>
  <si>
    <t>Traverse</t>
  </si>
  <si>
    <t>27157</t>
  </si>
  <si>
    <t>Wabasha</t>
  </si>
  <si>
    <t>27159</t>
  </si>
  <si>
    <t>Wadena</t>
  </si>
  <si>
    <t>27161</t>
  </si>
  <si>
    <t>Waseca</t>
  </si>
  <si>
    <t>27163</t>
  </si>
  <si>
    <t>27165</t>
  </si>
  <si>
    <t>Watonwan</t>
  </si>
  <si>
    <t>27167</t>
  </si>
  <si>
    <t>Wilkin</t>
  </si>
  <si>
    <t>27169</t>
  </si>
  <si>
    <t>Winona</t>
  </si>
  <si>
    <t>27171</t>
  </si>
  <si>
    <t>27173</t>
  </si>
  <si>
    <t>Yellow Medicine</t>
  </si>
  <si>
    <t>28001</t>
  </si>
  <si>
    <t>MS</t>
  </si>
  <si>
    <t>28003</t>
  </si>
  <si>
    <t>Alcorn</t>
  </si>
  <si>
    <t>28005</t>
  </si>
  <si>
    <t>Amite</t>
  </si>
  <si>
    <t>28007</t>
  </si>
  <si>
    <t>Attala</t>
  </si>
  <si>
    <t>28009</t>
  </si>
  <si>
    <t>28011</t>
  </si>
  <si>
    <t>Bolivar</t>
  </si>
  <si>
    <t>28013</t>
  </si>
  <si>
    <t>28015</t>
  </si>
  <si>
    <t>28017</t>
  </si>
  <si>
    <t>28019</t>
  </si>
  <si>
    <t>28021</t>
  </si>
  <si>
    <t>28023</t>
  </si>
  <si>
    <t>28025</t>
  </si>
  <si>
    <t>28027</t>
  </si>
  <si>
    <t>Coahoma</t>
  </si>
  <si>
    <t>28029</t>
  </si>
  <si>
    <t>Copiah</t>
  </si>
  <si>
    <t>28031</t>
  </si>
  <si>
    <t>28033</t>
  </si>
  <si>
    <t>28035</t>
  </si>
  <si>
    <t>Forrest</t>
  </si>
  <si>
    <t>28037</t>
  </si>
  <si>
    <t>28039</t>
  </si>
  <si>
    <t>George</t>
  </si>
  <si>
    <t>28041</t>
  </si>
  <si>
    <t>28043</t>
  </si>
  <si>
    <t>Grenada</t>
  </si>
  <si>
    <t>28045</t>
  </si>
  <si>
    <t>28047</t>
  </si>
  <si>
    <t>28049</t>
  </si>
  <si>
    <t>Hinds</t>
  </si>
  <si>
    <t>28051</t>
  </si>
  <si>
    <t>28053</t>
  </si>
  <si>
    <t>Humphreys</t>
  </si>
  <si>
    <t>28055</t>
  </si>
  <si>
    <t>Issaquena</t>
  </si>
  <si>
    <t>28057</t>
  </si>
  <si>
    <t>Itawamba</t>
  </si>
  <si>
    <t>28059</t>
  </si>
  <si>
    <t>28061</t>
  </si>
  <si>
    <t>28063</t>
  </si>
  <si>
    <t>28065</t>
  </si>
  <si>
    <t>28067</t>
  </si>
  <si>
    <t>28069</t>
  </si>
  <si>
    <t>Kemper</t>
  </si>
  <si>
    <t>28071</t>
  </si>
  <si>
    <t>28073</t>
  </si>
  <si>
    <t>28075</t>
  </si>
  <si>
    <t>28077</t>
  </si>
  <si>
    <t>28079</t>
  </si>
  <si>
    <t>Leake</t>
  </si>
  <si>
    <t>28081</t>
  </si>
  <si>
    <t>28083</t>
  </si>
  <si>
    <t>Leflore</t>
  </si>
  <si>
    <t>28085</t>
  </si>
  <si>
    <t>28087</t>
  </si>
  <si>
    <t>28089</t>
  </si>
  <si>
    <t>28091</t>
  </si>
  <si>
    <t>28093</t>
  </si>
  <si>
    <t>28095</t>
  </si>
  <si>
    <t>28097</t>
  </si>
  <si>
    <t>28099</t>
  </si>
  <si>
    <t>Neshoba</t>
  </si>
  <si>
    <t>28101</t>
  </si>
  <si>
    <t>28103</t>
  </si>
  <si>
    <t>Noxubee</t>
  </si>
  <si>
    <t>28105</t>
  </si>
  <si>
    <t>Oktibbeha</t>
  </si>
  <si>
    <t>28107</t>
  </si>
  <si>
    <t>Panola</t>
  </si>
  <si>
    <t>28109</t>
  </si>
  <si>
    <t>Pearl River</t>
  </si>
  <si>
    <t>28111</t>
  </si>
  <si>
    <t>28113</t>
  </si>
  <si>
    <t>28115</t>
  </si>
  <si>
    <t>Pontotoc</t>
  </si>
  <si>
    <t>28117</t>
  </si>
  <si>
    <t>Prentiss</t>
  </si>
  <si>
    <t>28119</t>
  </si>
  <si>
    <t>28121</t>
  </si>
  <si>
    <t>Rankin</t>
  </si>
  <si>
    <t>28123</t>
  </si>
  <si>
    <t>28125</t>
  </si>
  <si>
    <t>Sharkey</t>
  </si>
  <si>
    <t>28127</t>
  </si>
  <si>
    <t>28129</t>
  </si>
  <si>
    <t>28131</t>
  </si>
  <si>
    <t>28133</t>
  </si>
  <si>
    <t>Sunflower</t>
  </si>
  <si>
    <t>28135</t>
  </si>
  <si>
    <t>Tallahatchie</t>
  </si>
  <si>
    <t>28137</t>
  </si>
  <si>
    <t>Tate</t>
  </si>
  <si>
    <t>28139</t>
  </si>
  <si>
    <t>Tippah</t>
  </si>
  <si>
    <t>28141</t>
  </si>
  <si>
    <t>Tishomingo</t>
  </si>
  <si>
    <t>28143</t>
  </si>
  <si>
    <t>Tunica</t>
  </si>
  <si>
    <t>28145</t>
  </si>
  <si>
    <t>28147</t>
  </si>
  <si>
    <t>Walthall</t>
  </si>
  <si>
    <t>28149</t>
  </si>
  <si>
    <t>28151</t>
  </si>
  <si>
    <t>28153</t>
  </si>
  <si>
    <t>28155</t>
  </si>
  <si>
    <t>28157</t>
  </si>
  <si>
    <t>28159</t>
  </si>
  <si>
    <t>28161</t>
  </si>
  <si>
    <t>Yalobusha</t>
  </si>
  <si>
    <t>28163</t>
  </si>
  <si>
    <t>Yazoo</t>
  </si>
  <si>
    <t>29001</t>
  </si>
  <si>
    <t>MO</t>
  </si>
  <si>
    <t>Lincoln Anticline</t>
  </si>
  <si>
    <t>330</t>
  </si>
  <si>
    <t>29003</t>
  </si>
  <si>
    <t>Andrew</t>
  </si>
  <si>
    <t>29005</t>
  </si>
  <si>
    <t>29007</t>
  </si>
  <si>
    <t>Audrain</t>
  </si>
  <si>
    <t>29009</t>
  </si>
  <si>
    <t>29011</t>
  </si>
  <si>
    <t>29013</t>
  </si>
  <si>
    <t>Bates</t>
  </si>
  <si>
    <t>29015</t>
  </si>
  <si>
    <t>29017</t>
  </si>
  <si>
    <t>Bollinger</t>
  </si>
  <si>
    <t>29019</t>
  </si>
  <si>
    <t>29021</t>
  </si>
  <si>
    <t>29023</t>
  </si>
  <si>
    <t>29025</t>
  </si>
  <si>
    <t>29027</t>
  </si>
  <si>
    <t>Callaway</t>
  </si>
  <si>
    <t>29029</t>
  </si>
  <si>
    <t>29031</t>
  </si>
  <si>
    <t>Cape Girardeau</t>
  </si>
  <si>
    <t>29033</t>
  </si>
  <si>
    <t>29035</t>
  </si>
  <si>
    <t>29037</t>
  </si>
  <si>
    <t>29039</t>
  </si>
  <si>
    <t>29041</t>
  </si>
  <si>
    <t>Chariton</t>
  </si>
  <si>
    <t>29043</t>
  </si>
  <si>
    <t>29045</t>
  </si>
  <si>
    <t>29047</t>
  </si>
  <si>
    <t>29049</t>
  </si>
  <si>
    <t>29051</t>
  </si>
  <si>
    <t>Cole</t>
  </si>
  <si>
    <t>29053</t>
  </si>
  <si>
    <t>Cooper</t>
  </si>
  <si>
    <t>29055</t>
  </si>
  <si>
    <t>29057</t>
  </si>
  <si>
    <t>29059</t>
  </si>
  <si>
    <t>29061</t>
  </si>
  <si>
    <t>29063</t>
  </si>
  <si>
    <t>29065</t>
  </si>
  <si>
    <t>Dent</t>
  </si>
  <si>
    <t>29067</t>
  </si>
  <si>
    <t>29069</t>
  </si>
  <si>
    <t>Dunklin</t>
  </si>
  <si>
    <t>29071</t>
  </si>
  <si>
    <t>29073</t>
  </si>
  <si>
    <t>Gasconade</t>
  </si>
  <si>
    <t>29075</t>
  </si>
  <si>
    <t>Gentry</t>
  </si>
  <si>
    <t>29077</t>
  </si>
  <si>
    <t>29079</t>
  </si>
  <si>
    <t>29081</t>
  </si>
  <si>
    <t>29083</t>
  </si>
  <si>
    <t>29085</t>
  </si>
  <si>
    <t>Hickory</t>
  </si>
  <si>
    <t>29087</t>
  </si>
  <si>
    <t>Holt</t>
  </si>
  <si>
    <t>29089</t>
  </si>
  <si>
    <t>29091</t>
  </si>
  <si>
    <t>Howell</t>
  </si>
  <si>
    <t>29093</t>
  </si>
  <si>
    <t>29095</t>
  </si>
  <si>
    <t>29097</t>
  </si>
  <si>
    <t>29099</t>
  </si>
  <si>
    <t>29101</t>
  </si>
  <si>
    <t>29103</t>
  </si>
  <si>
    <t>29105</t>
  </si>
  <si>
    <t>Laclede</t>
  </si>
  <si>
    <t>29107</t>
  </si>
  <si>
    <t>29109</t>
  </si>
  <si>
    <t>29111</t>
  </si>
  <si>
    <t>29113</t>
  </si>
  <si>
    <t>29115</t>
  </si>
  <si>
    <t>29117</t>
  </si>
  <si>
    <t>29119</t>
  </si>
  <si>
    <t>McDonald</t>
  </si>
  <si>
    <t>29121</t>
  </si>
  <si>
    <t>29123</t>
  </si>
  <si>
    <t>29125</t>
  </si>
  <si>
    <t>Maries</t>
  </si>
  <si>
    <t>29127</t>
  </si>
  <si>
    <t>29129</t>
  </si>
  <si>
    <t>29131</t>
  </si>
  <si>
    <t>29133</t>
  </si>
  <si>
    <t>29135</t>
  </si>
  <si>
    <t>Moniteau</t>
  </si>
  <si>
    <t>29137</t>
  </si>
  <si>
    <t>29139</t>
  </si>
  <si>
    <t>29141</t>
  </si>
  <si>
    <t>29143</t>
  </si>
  <si>
    <t>New Madrid</t>
  </si>
  <si>
    <t>29145</t>
  </si>
  <si>
    <t>29147</t>
  </si>
  <si>
    <t>Nodaway</t>
  </si>
  <si>
    <t>29149</t>
  </si>
  <si>
    <t>Oregon</t>
  </si>
  <si>
    <t>29151</t>
  </si>
  <si>
    <t>29153</t>
  </si>
  <si>
    <t>Ozark</t>
  </si>
  <si>
    <t>29155</t>
  </si>
  <si>
    <t>Pemiscot</t>
  </si>
  <si>
    <t>29157</t>
  </si>
  <si>
    <t>29159</t>
  </si>
  <si>
    <t>Pettis</t>
  </si>
  <si>
    <t>29161</t>
  </si>
  <si>
    <t>Phelps</t>
  </si>
  <si>
    <t>29163</t>
  </si>
  <si>
    <t>29165</t>
  </si>
  <si>
    <t>Platte</t>
  </si>
  <si>
    <t>29167</t>
  </si>
  <si>
    <t>29169</t>
  </si>
  <si>
    <t>29171</t>
  </si>
  <si>
    <t>29173</t>
  </si>
  <si>
    <t>Ralls</t>
  </si>
  <si>
    <t>29175</t>
  </si>
  <si>
    <t>29177</t>
  </si>
  <si>
    <t>Ray</t>
  </si>
  <si>
    <t>29179</t>
  </si>
  <si>
    <t>Reynolds</t>
  </si>
  <si>
    <t>29181</t>
  </si>
  <si>
    <t>29183</t>
  </si>
  <si>
    <t>29185</t>
  </si>
  <si>
    <t>29186</t>
  </si>
  <si>
    <t>Ste. Genevieve</t>
  </si>
  <si>
    <t>29187</t>
  </si>
  <si>
    <t>St. Francois</t>
  </si>
  <si>
    <t>29189</t>
  </si>
  <si>
    <t>29195</t>
  </si>
  <si>
    <t>29197</t>
  </si>
  <si>
    <t>29199</t>
  </si>
  <si>
    <t>Scotland</t>
  </si>
  <si>
    <t>29201</t>
  </si>
  <si>
    <t>29203</t>
  </si>
  <si>
    <t>Shannon</t>
  </si>
  <si>
    <t>29205</t>
  </si>
  <si>
    <t>29207</t>
  </si>
  <si>
    <t>Stoddard</t>
  </si>
  <si>
    <t>29209</t>
  </si>
  <si>
    <t>29211</t>
  </si>
  <si>
    <t>29213</t>
  </si>
  <si>
    <t>Taney</t>
  </si>
  <si>
    <t>29215</t>
  </si>
  <si>
    <t>Texas</t>
  </si>
  <si>
    <t>29217</t>
  </si>
  <si>
    <t>29219</t>
  </si>
  <si>
    <t>29221</t>
  </si>
  <si>
    <t>29223</t>
  </si>
  <si>
    <t>29225</t>
  </si>
  <si>
    <t>29227</t>
  </si>
  <si>
    <t>29229</t>
  </si>
  <si>
    <t>29510</t>
  </si>
  <si>
    <t>St. Louis city</t>
  </si>
  <si>
    <t>30001</t>
  </si>
  <si>
    <t>MT</t>
  </si>
  <si>
    <t>Beaverhead</t>
  </si>
  <si>
    <t>Montana Folded Belt</t>
  </si>
  <si>
    <t>505</t>
  </si>
  <si>
    <t>30003</t>
  </si>
  <si>
    <t>Big Horn</t>
  </si>
  <si>
    <t>Powder River Basin</t>
  </si>
  <si>
    <t>515</t>
  </si>
  <si>
    <t>30005</t>
  </si>
  <si>
    <t>Central Montana Uplift</t>
  </si>
  <si>
    <t>510</t>
  </si>
  <si>
    <t>30007</t>
  </si>
  <si>
    <t>Broadwater</t>
  </si>
  <si>
    <t>30009</t>
  </si>
  <si>
    <t>Carbon</t>
  </si>
  <si>
    <t>Big Horn Basin</t>
  </si>
  <si>
    <t>520</t>
  </si>
  <si>
    <t>30011</t>
  </si>
  <si>
    <t>30013</t>
  </si>
  <si>
    <t>Cascade</t>
  </si>
  <si>
    <t>Sweetgrass Arch</t>
  </si>
  <si>
    <t>500</t>
  </si>
  <si>
    <t>30015</t>
  </si>
  <si>
    <t>Chouteau</t>
  </si>
  <si>
    <t>30017</t>
  </si>
  <si>
    <t>30019</t>
  </si>
  <si>
    <t>Daniels</t>
  </si>
  <si>
    <t>Williston Basin</t>
  </si>
  <si>
    <t>395</t>
  </si>
  <si>
    <t>30021</t>
  </si>
  <si>
    <t>30023</t>
  </si>
  <si>
    <t>Deer Lodge</t>
  </si>
  <si>
    <t>30025</t>
  </si>
  <si>
    <t>Fallon</t>
  </si>
  <si>
    <t>30027</t>
  </si>
  <si>
    <t>Fergus</t>
  </si>
  <si>
    <t>30029</t>
  </si>
  <si>
    <t>Flathead</t>
  </si>
  <si>
    <t>North Western Overthrust</t>
  </si>
  <si>
    <t>503</t>
  </si>
  <si>
    <t>30031</t>
  </si>
  <si>
    <t>30033</t>
  </si>
  <si>
    <t>30035</t>
  </si>
  <si>
    <t>Glacier</t>
  </si>
  <si>
    <t>30037</t>
  </si>
  <si>
    <t>Golden Valley</t>
  </si>
  <si>
    <t>30039</t>
  </si>
  <si>
    <t>Granite</t>
  </si>
  <si>
    <t>30041</t>
  </si>
  <si>
    <t>Hill</t>
  </si>
  <si>
    <t>30043</t>
  </si>
  <si>
    <t>30045</t>
  </si>
  <si>
    <t>Judith Basin</t>
  </si>
  <si>
    <t>30047</t>
  </si>
  <si>
    <t>30049</t>
  </si>
  <si>
    <t>Lewis and Clark</t>
  </si>
  <si>
    <t>30051</t>
  </si>
  <si>
    <t>30053</t>
  </si>
  <si>
    <t>30055</t>
  </si>
  <si>
    <t>McCone</t>
  </si>
  <si>
    <t>30057</t>
  </si>
  <si>
    <t>30059</t>
  </si>
  <si>
    <t>Meagher</t>
  </si>
  <si>
    <t>30061</t>
  </si>
  <si>
    <t>30063</t>
  </si>
  <si>
    <t>Missoula</t>
  </si>
  <si>
    <t>30065</t>
  </si>
  <si>
    <t>Musselshell</t>
  </si>
  <si>
    <t>30067</t>
  </si>
  <si>
    <t>30069</t>
  </si>
  <si>
    <t>Petroleum</t>
  </si>
  <si>
    <t>30071</t>
  </si>
  <si>
    <t>30073</t>
  </si>
  <si>
    <t>Pondera</t>
  </si>
  <si>
    <t>30075</t>
  </si>
  <si>
    <t>Powder River</t>
  </si>
  <si>
    <t>30077</t>
  </si>
  <si>
    <t>30079</t>
  </si>
  <si>
    <t>30081</t>
  </si>
  <si>
    <t>Ravalli</t>
  </si>
  <si>
    <t>30083</t>
  </si>
  <si>
    <t>30085</t>
  </si>
  <si>
    <t>Roosevelt</t>
  </si>
  <si>
    <t>30087</t>
  </si>
  <si>
    <t>Rosebud</t>
  </si>
  <si>
    <t>30089</t>
  </si>
  <si>
    <t>Sanders</t>
  </si>
  <si>
    <t>30091</t>
  </si>
  <si>
    <t>30093</t>
  </si>
  <si>
    <t>Silver Bow</t>
  </si>
  <si>
    <t>30095</t>
  </si>
  <si>
    <t>Stillwater</t>
  </si>
  <si>
    <t>30097</t>
  </si>
  <si>
    <t>Sweet Grass</t>
  </si>
  <si>
    <t>30099</t>
  </si>
  <si>
    <t>30101</t>
  </si>
  <si>
    <t>Toole</t>
  </si>
  <si>
    <t>30103</t>
  </si>
  <si>
    <t>Treasure</t>
  </si>
  <si>
    <t>30105</t>
  </si>
  <si>
    <t>30107</t>
  </si>
  <si>
    <t>Wheatland</t>
  </si>
  <si>
    <t>30109</t>
  </si>
  <si>
    <t>Wibaux</t>
  </si>
  <si>
    <t>30111</t>
  </si>
  <si>
    <t>Yellowstone</t>
  </si>
  <si>
    <t>31001</t>
  </si>
  <si>
    <t>NE</t>
  </si>
  <si>
    <t>31003</t>
  </si>
  <si>
    <t>Antelope</t>
  </si>
  <si>
    <t>31005</t>
  </si>
  <si>
    <t>Arthur</t>
  </si>
  <si>
    <t>Chadron Arch</t>
  </si>
  <si>
    <t>390</t>
  </si>
  <si>
    <t>31007</t>
  </si>
  <si>
    <t>Banner</t>
  </si>
  <si>
    <t>31009</t>
  </si>
  <si>
    <t>31011</t>
  </si>
  <si>
    <t>31013</t>
  </si>
  <si>
    <t>Box Butte</t>
  </si>
  <si>
    <t>31015</t>
  </si>
  <si>
    <t>31017</t>
  </si>
  <si>
    <t>31019</t>
  </si>
  <si>
    <t>Buffalo</t>
  </si>
  <si>
    <t>31021</t>
  </si>
  <si>
    <t>Burt</t>
  </si>
  <si>
    <t>31023</t>
  </si>
  <si>
    <t>31025</t>
  </si>
  <si>
    <t>31027</t>
  </si>
  <si>
    <t>31029</t>
  </si>
  <si>
    <t>31031</t>
  </si>
  <si>
    <t>Cherry</t>
  </si>
  <si>
    <t>31033</t>
  </si>
  <si>
    <t>31035</t>
  </si>
  <si>
    <t>31037</t>
  </si>
  <si>
    <t>Colfax</t>
  </si>
  <si>
    <t>31039</t>
  </si>
  <si>
    <t>Cuming</t>
  </si>
  <si>
    <t>31041</t>
  </si>
  <si>
    <t>31043</t>
  </si>
  <si>
    <t>31045</t>
  </si>
  <si>
    <t>Dawes</t>
  </si>
  <si>
    <t>31047</t>
  </si>
  <si>
    <t>31049</t>
  </si>
  <si>
    <t>Deuel</t>
  </si>
  <si>
    <t>31051</t>
  </si>
  <si>
    <t>Dixon</t>
  </si>
  <si>
    <t>31053</t>
  </si>
  <si>
    <t>31055</t>
  </si>
  <si>
    <t>31057</t>
  </si>
  <si>
    <t>Dundy</t>
  </si>
  <si>
    <t>31059</t>
  </si>
  <si>
    <t>31061</t>
  </si>
  <si>
    <t>31063</t>
  </si>
  <si>
    <t>Frontier</t>
  </si>
  <si>
    <t>31065</t>
  </si>
  <si>
    <t>Furnas</t>
  </si>
  <si>
    <t>31067</t>
  </si>
  <si>
    <t>Gage</t>
  </si>
  <si>
    <t>31069</t>
  </si>
  <si>
    <t>Garden</t>
  </si>
  <si>
    <t>31071</t>
  </si>
  <si>
    <t>31073</t>
  </si>
  <si>
    <t>Gosper</t>
  </si>
  <si>
    <t>31075</t>
  </si>
  <si>
    <t>31077</t>
  </si>
  <si>
    <t>31079</t>
  </si>
  <si>
    <t>31081</t>
  </si>
  <si>
    <t>31083</t>
  </si>
  <si>
    <t>31085</t>
  </si>
  <si>
    <t>Hayes</t>
  </si>
  <si>
    <t>31087</t>
  </si>
  <si>
    <t>Hitchcock</t>
  </si>
  <si>
    <t>31089</t>
  </si>
  <si>
    <t>31091</t>
  </si>
  <si>
    <t>Hooker</t>
  </si>
  <si>
    <t>31093</t>
  </si>
  <si>
    <t>31095</t>
  </si>
  <si>
    <t>31097</t>
  </si>
  <si>
    <t>31099</t>
  </si>
  <si>
    <t>Kearney</t>
  </si>
  <si>
    <t>31101</t>
  </si>
  <si>
    <t>Keith</t>
  </si>
  <si>
    <t>31103</t>
  </si>
  <si>
    <t>Keya Paha</t>
  </si>
  <si>
    <t>31105</t>
  </si>
  <si>
    <t>Kimball</t>
  </si>
  <si>
    <t>31107</t>
  </si>
  <si>
    <t>31109</t>
  </si>
  <si>
    <t>Lancaster</t>
  </si>
  <si>
    <t>31111</t>
  </si>
  <si>
    <t>31113</t>
  </si>
  <si>
    <t>31115</t>
  </si>
  <si>
    <t>Loup</t>
  </si>
  <si>
    <t>31117</t>
  </si>
  <si>
    <t>31119</t>
  </si>
  <si>
    <t>31121</t>
  </si>
  <si>
    <t>Merrick</t>
  </si>
  <si>
    <t>31123</t>
  </si>
  <si>
    <t>Morrill</t>
  </si>
  <si>
    <t>31125</t>
  </si>
  <si>
    <t>Nance</t>
  </si>
  <si>
    <t>31127</t>
  </si>
  <si>
    <t>31129</t>
  </si>
  <si>
    <t>Nuckolls</t>
  </si>
  <si>
    <t>31131</t>
  </si>
  <si>
    <t>Otoe</t>
  </si>
  <si>
    <t>31133</t>
  </si>
  <si>
    <t>31135</t>
  </si>
  <si>
    <t>Perkins</t>
  </si>
  <si>
    <t>31137</t>
  </si>
  <si>
    <t>31139</t>
  </si>
  <si>
    <t>31141</t>
  </si>
  <si>
    <t>31143</t>
  </si>
  <si>
    <t>31145</t>
  </si>
  <si>
    <t>Red Willow</t>
  </si>
  <si>
    <t>31147</t>
  </si>
  <si>
    <t>Richardson</t>
  </si>
  <si>
    <t>31149</t>
  </si>
  <si>
    <t>31151</t>
  </si>
  <si>
    <t>31153</t>
  </si>
  <si>
    <t>Sarpy</t>
  </si>
  <si>
    <t>31155</t>
  </si>
  <si>
    <t>Saunders</t>
  </si>
  <si>
    <t>31157</t>
  </si>
  <si>
    <t>Scotts Bluff</t>
  </si>
  <si>
    <t>31159</t>
  </si>
  <si>
    <t>31161</t>
  </si>
  <si>
    <t>31163</t>
  </si>
  <si>
    <t>31165</t>
  </si>
  <si>
    <t>31167</t>
  </si>
  <si>
    <t>31169</t>
  </si>
  <si>
    <t>Thayer</t>
  </si>
  <si>
    <t>31171</t>
  </si>
  <si>
    <t>31173</t>
  </si>
  <si>
    <t>Thurston</t>
  </si>
  <si>
    <t>31175</t>
  </si>
  <si>
    <t>31177</t>
  </si>
  <si>
    <t>31179</t>
  </si>
  <si>
    <t>31181</t>
  </si>
  <si>
    <t>31183</t>
  </si>
  <si>
    <t>31185</t>
  </si>
  <si>
    <t>32001</t>
  </si>
  <si>
    <t>NV</t>
  </si>
  <si>
    <t>Churchill</t>
  </si>
  <si>
    <t>32003</t>
  </si>
  <si>
    <t>South Western Overthrust</t>
  </si>
  <si>
    <t>509</t>
  </si>
  <si>
    <t>32005</t>
  </si>
  <si>
    <t>32007</t>
  </si>
  <si>
    <t>Elko</t>
  </si>
  <si>
    <t>32009</t>
  </si>
  <si>
    <t>Esmeralda</t>
  </si>
  <si>
    <t>32011</t>
  </si>
  <si>
    <t>Eureka</t>
  </si>
  <si>
    <t>32013</t>
  </si>
  <si>
    <t>32015</t>
  </si>
  <si>
    <t>Lander</t>
  </si>
  <si>
    <t>32017</t>
  </si>
  <si>
    <t>32019</t>
  </si>
  <si>
    <t>32021</t>
  </si>
  <si>
    <t>32023</t>
  </si>
  <si>
    <t>Nye</t>
  </si>
  <si>
    <t>32027</t>
  </si>
  <si>
    <t>Pershing</t>
  </si>
  <si>
    <t>32029</t>
  </si>
  <si>
    <t>Storey</t>
  </si>
  <si>
    <t>32031</t>
  </si>
  <si>
    <t>Washoe</t>
  </si>
  <si>
    <t>32033</t>
  </si>
  <si>
    <t>White Pine</t>
  </si>
  <si>
    <t>32510</t>
  </si>
  <si>
    <t>Carson city</t>
  </si>
  <si>
    <t>33001</t>
  </si>
  <si>
    <t>NH</t>
  </si>
  <si>
    <t>Belknap</t>
  </si>
  <si>
    <t>33003</t>
  </si>
  <si>
    <t>33005</t>
  </si>
  <si>
    <t>Cheshire</t>
  </si>
  <si>
    <t>33007</t>
  </si>
  <si>
    <t>Coos</t>
  </si>
  <si>
    <t>33009</t>
  </si>
  <si>
    <t>Grafton</t>
  </si>
  <si>
    <t>33011</t>
  </si>
  <si>
    <t>33013</t>
  </si>
  <si>
    <t>Merrimack</t>
  </si>
  <si>
    <t>33015</t>
  </si>
  <si>
    <t>Rockingham</t>
  </si>
  <si>
    <t>33017</t>
  </si>
  <si>
    <t>Strafford</t>
  </si>
  <si>
    <t>33019</t>
  </si>
  <si>
    <t>34001</t>
  </si>
  <si>
    <t>NJ</t>
  </si>
  <si>
    <t>Atlantic</t>
  </si>
  <si>
    <t>34003</t>
  </si>
  <si>
    <t>Bergen</t>
  </si>
  <si>
    <t>34005</t>
  </si>
  <si>
    <t>Burlington</t>
  </si>
  <si>
    <t>34007</t>
  </si>
  <si>
    <t>34009</t>
  </si>
  <si>
    <t>Cape May</t>
  </si>
  <si>
    <t>34011</t>
  </si>
  <si>
    <t>34013</t>
  </si>
  <si>
    <t>34015</t>
  </si>
  <si>
    <t>Gloucester</t>
  </si>
  <si>
    <t>34017</t>
  </si>
  <si>
    <t>Hudson</t>
  </si>
  <si>
    <t>34019</t>
  </si>
  <si>
    <t>Hunterdon</t>
  </si>
  <si>
    <t>34021</t>
  </si>
  <si>
    <t>34023</t>
  </si>
  <si>
    <t>34025</t>
  </si>
  <si>
    <t>Monmouth</t>
  </si>
  <si>
    <t>34027</t>
  </si>
  <si>
    <t>34029</t>
  </si>
  <si>
    <t>Ocean</t>
  </si>
  <si>
    <t>34031</t>
  </si>
  <si>
    <t>Passaic</t>
  </si>
  <si>
    <t>34033</t>
  </si>
  <si>
    <t>Salem</t>
  </si>
  <si>
    <t>34035</t>
  </si>
  <si>
    <t>34037</t>
  </si>
  <si>
    <t>34039</t>
  </si>
  <si>
    <t>34041</t>
  </si>
  <si>
    <t>35001</t>
  </si>
  <si>
    <t>NM</t>
  </si>
  <si>
    <t>Bernalillo</t>
  </si>
  <si>
    <t>Estancia Basin</t>
  </si>
  <si>
    <t>460</t>
  </si>
  <si>
    <t>35003</t>
  </si>
  <si>
    <t>Catron</t>
  </si>
  <si>
    <t>35005</t>
  </si>
  <si>
    <t>Chaves</t>
  </si>
  <si>
    <t>430</t>
  </si>
  <si>
    <t>35006</t>
  </si>
  <si>
    <t>Cibola</t>
  </si>
  <si>
    <t>35007</t>
  </si>
  <si>
    <t>35009</t>
  </si>
  <si>
    <t>Curry</t>
  </si>
  <si>
    <t>Palo Duro Basin</t>
  </si>
  <si>
    <t>435</t>
  </si>
  <si>
    <t>35011</t>
  </si>
  <si>
    <t>De Baca</t>
  </si>
  <si>
    <t>35013</t>
  </si>
  <si>
    <t>Dona Ana</t>
  </si>
  <si>
    <t>Orogrande Basin</t>
  </si>
  <si>
    <t>465</t>
  </si>
  <si>
    <t>35015</t>
  </si>
  <si>
    <t>Eddy</t>
  </si>
  <si>
    <t>35017</t>
  </si>
  <si>
    <t>35019</t>
  </si>
  <si>
    <t>Guadalupe</t>
  </si>
  <si>
    <t>35021</t>
  </si>
  <si>
    <t>Harding</t>
  </si>
  <si>
    <t>Sierra Grande Uplift</t>
  </si>
  <si>
    <t>445</t>
  </si>
  <si>
    <t>35023</t>
  </si>
  <si>
    <t>Hidalgo</t>
  </si>
  <si>
    <t>35025</t>
  </si>
  <si>
    <t>Lea</t>
  </si>
  <si>
    <t>35027</t>
  </si>
  <si>
    <t>35028</t>
  </si>
  <si>
    <t>Los Alamos</t>
  </si>
  <si>
    <t>35029</t>
  </si>
  <si>
    <t>Luna</t>
  </si>
  <si>
    <t>35031</t>
  </si>
  <si>
    <t>McKinley</t>
  </si>
  <si>
    <t>35033</t>
  </si>
  <si>
    <t>Mora</t>
  </si>
  <si>
    <t>35035</t>
  </si>
  <si>
    <t>35037</t>
  </si>
  <si>
    <t>Quay</t>
  </si>
  <si>
    <t>35039</t>
  </si>
  <si>
    <t>Rio Arriba</t>
  </si>
  <si>
    <t>35041</t>
  </si>
  <si>
    <t>35043</t>
  </si>
  <si>
    <t>Sandoval</t>
  </si>
  <si>
    <t>35045</t>
  </si>
  <si>
    <t>35047</t>
  </si>
  <si>
    <t>35049</t>
  </si>
  <si>
    <t>Santa Fe</t>
  </si>
  <si>
    <t>35051</t>
  </si>
  <si>
    <t>35053</t>
  </si>
  <si>
    <t>Socorro</t>
  </si>
  <si>
    <t>35055</t>
  </si>
  <si>
    <t>Taos</t>
  </si>
  <si>
    <t>35057</t>
  </si>
  <si>
    <t>Torrance</t>
  </si>
  <si>
    <t>35059</t>
  </si>
  <si>
    <t>35061</t>
  </si>
  <si>
    <t>Valencia</t>
  </si>
  <si>
    <t>36001</t>
  </si>
  <si>
    <t>NY</t>
  </si>
  <si>
    <t>Albany</t>
  </si>
  <si>
    <t>36003</t>
  </si>
  <si>
    <t>36005</t>
  </si>
  <si>
    <t>Bronx</t>
  </si>
  <si>
    <t>36007</t>
  </si>
  <si>
    <t>Broome</t>
  </si>
  <si>
    <t>36009</t>
  </si>
  <si>
    <t>Cattaraugus</t>
  </si>
  <si>
    <t>36011</t>
  </si>
  <si>
    <t>Cayuga</t>
  </si>
  <si>
    <t>36013</t>
  </si>
  <si>
    <t>36015</t>
  </si>
  <si>
    <t>Chemung</t>
  </si>
  <si>
    <t>36017</t>
  </si>
  <si>
    <t>Chenango</t>
  </si>
  <si>
    <t>36019</t>
  </si>
  <si>
    <t>Adirondack Uplift</t>
  </si>
  <si>
    <t>110</t>
  </si>
  <si>
    <t>36021</t>
  </si>
  <si>
    <t>36023</t>
  </si>
  <si>
    <t>Cortland</t>
  </si>
  <si>
    <t>36025</t>
  </si>
  <si>
    <t>36027</t>
  </si>
  <si>
    <t>Dutchess</t>
  </si>
  <si>
    <t>36029</t>
  </si>
  <si>
    <t>Erie</t>
  </si>
  <si>
    <t>36031</t>
  </si>
  <si>
    <t>36033</t>
  </si>
  <si>
    <t>36035</t>
  </si>
  <si>
    <t>36037</t>
  </si>
  <si>
    <t>36039</t>
  </si>
  <si>
    <t>36041</t>
  </si>
  <si>
    <t>36043</t>
  </si>
  <si>
    <t>Herkimer</t>
  </si>
  <si>
    <t>36045</t>
  </si>
  <si>
    <t>36047</t>
  </si>
  <si>
    <t>36049</t>
  </si>
  <si>
    <t>36051</t>
  </si>
  <si>
    <t>36053</t>
  </si>
  <si>
    <t>36055</t>
  </si>
  <si>
    <t>36057</t>
  </si>
  <si>
    <t>36059</t>
  </si>
  <si>
    <t>36061</t>
  </si>
  <si>
    <t>New York</t>
  </si>
  <si>
    <t>36063</t>
  </si>
  <si>
    <t>Niagara</t>
  </si>
  <si>
    <t>36065</t>
  </si>
  <si>
    <t>36067</t>
  </si>
  <si>
    <t>Onondaga</t>
  </si>
  <si>
    <t>36069</t>
  </si>
  <si>
    <t>Ontario</t>
  </si>
  <si>
    <t>36071</t>
  </si>
  <si>
    <t>36073</t>
  </si>
  <si>
    <t>36075</t>
  </si>
  <si>
    <t>Oswego</t>
  </si>
  <si>
    <t>36077</t>
  </si>
  <si>
    <t>36079</t>
  </si>
  <si>
    <t>36081</t>
  </si>
  <si>
    <t>Queens</t>
  </si>
  <si>
    <t>36083</t>
  </si>
  <si>
    <t>Rensselaer</t>
  </si>
  <si>
    <t>36085</t>
  </si>
  <si>
    <t>36087</t>
  </si>
  <si>
    <t>Rockland</t>
  </si>
  <si>
    <t>36089</t>
  </si>
  <si>
    <t>St. Lawrence</t>
  </si>
  <si>
    <t>36091</t>
  </si>
  <si>
    <t>Saratoga</t>
  </si>
  <si>
    <t>36093</t>
  </si>
  <si>
    <t>Schenectady</t>
  </si>
  <si>
    <t>36095</t>
  </si>
  <si>
    <t>Schoharie</t>
  </si>
  <si>
    <t>36097</t>
  </si>
  <si>
    <t>36099</t>
  </si>
  <si>
    <t>Seneca</t>
  </si>
  <si>
    <t>36101</t>
  </si>
  <si>
    <t>36103</t>
  </si>
  <si>
    <t>36105</t>
  </si>
  <si>
    <t>36107</t>
  </si>
  <si>
    <t>Tioga</t>
  </si>
  <si>
    <t>36109</t>
  </si>
  <si>
    <t>Tompkins</t>
  </si>
  <si>
    <t>36111</t>
  </si>
  <si>
    <t>Ulster</t>
  </si>
  <si>
    <t>36113</t>
  </si>
  <si>
    <t>36115</t>
  </si>
  <si>
    <t>36117</t>
  </si>
  <si>
    <t>36119</t>
  </si>
  <si>
    <t>Westchester</t>
  </si>
  <si>
    <t>36121</t>
  </si>
  <si>
    <t>Wyoming</t>
  </si>
  <si>
    <t>36123</t>
  </si>
  <si>
    <t>Yates</t>
  </si>
  <si>
    <t>37001</t>
  </si>
  <si>
    <t>NC</t>
  </si>
  <si>
    <t>Alamance</t>
  </si>
  <si>
    <t>37003</t>
  </si>
  <si>
    <t>37005</t>
  </si>
  <si>
    <t>Alleghany</t>
  </si>
  <si>
    <t>37007</t>
  </si>
  <si>
    <t>Anson</t>
  </si>
  <si>
    <t>37009</t>
  </si>
  <si>
    <t>Ashe</t>
  </si>
  <si>
    <t>37011</t>
  </si>
  <si>
    <t>Avery</t>
  </si>
  <si>
    <t>37013</t>
  </si>
  <si>
    <t>Beaufort</t>
  </si>
  <si>
    <t>37015</t>
  </si>
  <si>
    <t>Bertie</t>
  </si>
  <si>
    <t>37017</t>
  </si>
  <si>
    <t>Bladen</t>
  </si>
  <si>
    <t>37019</t>
  </si>
  <si>
    <t>Brunswick</t>
  </si>
  <si>
    <t>37021</t>
  </si>
  <si>
    <t>Buncombe</t>
  </si>
  <si>
    <t>37023</t>
  </si>
  <si>
    <t>37025</t>
  </si>
  <si>
    <t>Cabarrus</t>
  </si>
  <si>
    <t>37027</t>
  </si>
  <si>
    <t>37029</t>
  </si>
  <si>
    <t>37031</t>
  </si>
  <si>
    <t>Carteret</t>
  </si>
  <si>
    <t>37033</t>
  </si>
  <si>
    <t>Caswell</t>
  </si>
  <si>
    <t>37035</t>
  </si>
  <si>
    <t>Catawba</t>
  </si>
  <si>
    <t>37037</t>
  </si>
  <si>
    <t>37039</t>
  </si>
  <si>
    <t>37041</t>
  </si>
  <si>
    <t>Chowan</t>
  </si>
  <si>
    <t>37043</t>
  </si>
  <si>
    <t>37045</t>
  </si>
  <si>
    <t>37047</t>
  </si>
  <si>
    <t>Columbus</t>
  </si>
  <si>
    <t>37049</t>
  </si>
  <si>
    <t>Craven</t>
  </si>
  <si>
    <t>37051</t>
  </si>
  <si>
    <t>37053</t>
  </si>
  <si>
    <t>Currituck</t>
  </si>
  <si>
    <t>37055</t>
  </si>
  <si>
    <t>Dare</t>
  </si>
  <si>
    <t>37057</t>
  </si>
  <si>
    <t>Davidson</t>
  </si>
  <si>
    <t>37059</t>
  </si>
  <si>
    <t>Davie</t>
  </si>
  <si>
    <t>37061</t>
  </si>
  <si>
    <t>Duplin</t>
  </si>
  <si>
    <t>37063</t>
  </si>
  <si>
    <t>Durham</t>
  </si>
  <si>
    <t>37065</t>
  </si>
  <si>
    <t>Edgecombe</t>
  </si>
  <si>
    <t>37067</t>
  </si>
  <si>
    <t>37069</t>
  </si>
  <si>
    <t>37071</t>
  </si>
  <si>
    <t>Gaston</t>
  </si>
  <si>
    <t>37073</t>
  </si>
  <si>
    <t>Gates</t>
  </si>
  <si>
    <t>37075</t>
  </si>
  <si>
    <t>37077</t>
  </si>
  <si>
    <t>Granville</t>
  </si>
  <si>
    <t>37079</t>
  </si>
  <si>
    <t>37081</t>
  </si>
  <si>
    <t>Guilford</t>
  </si>
  <si>
    <t>37083</t>
  </si>
  <si>
    <t>Halifax</t>
  </si>
  <si>
    <t>37085</t>
  </si>
  <si>
    <t>Harnett</t>
  </si>
  <si>
    <t>37087</t>
  </si>
  <si>
    <t>Haywood</t>
  </si>
  <si>
    <t>37089</t>
  </si>
  <si>
    <t>37091</t>
  </si>
  <si>
    <t>Hertford</t>
  </si>
  <si>
    <t>37093</t>
  </si>
  <si>
    <t>Hoke</t>
  </si>
  <si>
    <t>37095</t>
  </si>
  <si>
    <t>Hyde</t>
  </si>
  <si>
    <t>37097</t>
  </si>
  <si>
    <t>Iredell</t>
  </si>
  <si>
    <t>37099</t>
  </si>
  <si>
    <t>37101</t>
  </si>
  <si>
    <t>Johnston</t>
  </si>
  <si>
    <t>37103</t>
  </si>
  <si>
    <t>37105</t>
  </si>
  <si>
    <t>37107</t>
  </si>
  <si>
    <t>Lenoir</t>
  </si>
  <si>
    <t>37109</t>
  </si>
  <si>
    <t>37111</t>
  </si>
  <si>
    <t>McDowell</t>
  </si>
  <si>
    <t>37113</t>
  </si>
  <si>
    <t>37115</t>
  </si>
  <si>
    <t>37117</t>
  </si>
  <si>
    <t>37119</t>
  </si>
  <si>
    <t>Mecklenburg</t>
  </si>
  <si>
    <t>37121</t>
  </si>
  <si>
    <t>37123</t>
  </si>
  <si>
    <t>37125</t>
  </si>
  <si>
    <t>Moore</t>
  </si>
  <si>
    <t>37127</t>
  </si>
  <si>
    <t>Nash</t>
  </si>
  <si>
    <t>37129</t>
  </si>
  <si>
    <t>New Hanover</t>
  </si>
  <si>
    <t>37131</t>
  </si>
  <si>
    <t>Northampton</t>
  </si>
  <si>
    <t>37133</t>
  </si>
  <si>
    <t>Onslow</t>
  </si>
  <si>
    <t>37135</t>
  </si>
  <si>
    <t>37137</t>
  </si>
  <si>
    <t>Pamlico</t>
  </si>
  <si>
    <t>37139</t>
  </si>
  <si>
    <t>Pasquotank</t>
  </si>
  <si>
    <t>37141</t>
  </si>
  <si>
    <t>Pender</t>
  </si>
  <si>
    <t>37143</t>
  </si>
  <si>
    <t>Perquimans</t>
  </si>
  <si>
    <t>37145</t>
  </si>
  <si>
    <t>Person</t>
  </si>
  <si>
    <t>37147</t>
  </si>
  <si>
    <t>Pitt</t>
  </si>
  <si>
    <t>37149</t>
  </si>
  <si>
    <t>37151</t>
  </si>
  <si>
    <t>37153</t>
  </si>
  <si>
    <t>37155</t>
  </si>
  <si>
    <t>Robeson</t>
  </si>
  <si>
    <t>37157</t>
  </si>
  <si>
    <t>37159</t>
  </si>
  <si>
    <t>37161</t>
  </si>
  <si>
    <t>Rutherford</t>
  </si>
  <si>
    <t>37163</t>
  </si>
  <si>
    <t>Sampson</t>
  </si>
  <si>
    <t>37165</t>
  </si>
  <si>
    <t>37167</t>
  </si>
  <si>
    <t>Stanly</t>
  </si>
  <si>
    <t>37169</t>
  </si>
  <si>
    <t>Stokes</t>
  </si>
  <si>
    <t>37171</t>
  </si>
  <si>
    <t>Surry</t>
  </si>
  <si>
    <t>37173</t>
  </si>
  <si>
    <t>Swain</t>
  </si>
  <si>
    <t>37175</t>
  </si>
  <si>
    <t>Transylvania</t>
  </si>
  <si>
    <t>37177</t>
  </si>
  <si>
    <t>Tyrrell</t>
  </si>
  <si>
    <t>37179</t>
  </si>
  <si>
    <t>37181</t>
  </si>
  <si>
    <t>Vance</t>
  </si>
  <si>
    <t>37183</t>
  </si>
  <si>
    <t>Wake</t>
  </si>
  <si>
    <t>37185</t>
  </si>
  <si>
    <t>37187</t>
  </si>
  <si>
    <t>37189</t>
  </si>
  <si>
    <t>Watauga</t>
  </si>
  <si>
    <t>37191</t>
  </si>
  <si>
    <t>37193</t>
  </si>
  <si>
    <t>37195</t>
  </si>
  <si>
    <t>37197</t>
  </si>
  <si>
    <t>Yadkin</t>
  </si>
  <si>
    <t>37199</t>
  </si>
  <si>
    <t>Yancey</t>
  </si>
  <si>
    <t>38001</t>
  </si>
  <si>
    <t>ND</t>
  </si>
  <si>
    <t>38003</t>
  </si>
  <si>
    <t>Barnes</t>
  </si>
  <si>
    <t>38005</t>
  </si>
  <si>
    <t>Benson</t>
  </si>
  <si>
    <t>38007</t>
  </si>
  <si>
    <t>Billings</t>
  </si>
  <si>
    <t>38009</t>
  </si>
  <si>
    <t>Bottineau</t>
  </si>
  <si>
    <t>38011</t>
  </si>
  <si>
    <t>Bowman</t>
  </si>
  <si>
    <t>38013</t>
  </si>
  <si>
    <t>38015</t>
  </si>
  <si>
    <t>Burleigh</t>
  </si>
  <si>
    <t>38017</t>
  </si>
  <si>
    <t>38019</t>
  </si>
  <si>
    <t>Cavalier</t>
  </si>
  <si>
    <t>38021</t>
  </si>
  <si>
    <t>Dickey</t>
  </si>
  <si>
    <t>38023</t>
  </si>
  <si>
    <t>Divide</t>
  </si>
  <si>
    <t>38025</t>
  </si>
  <si>
    <t>Dunn</t>
  </si>
  <si>
    <t>38027</t>
  </si>
  <si>
    <t>38029</t>
  </si>
  <si>
    <t>Emmons</t>
  </si>
  <si>
    <t>38031</t>
  </si>
  <si>
    <t>Foster</t>
  </si>
  <si>
    <t>38033</t>
  </si>
  <si>
    <t>38035</t>
  </si>
  <si>
    <t>Grand Forks</t>
  </si>
  <si>
    <t>38037</t>
  </si>
  <si>
    <t>38039</t>
  </si>
  <si>
    <t>Griggs</t>
  </si>
  <si>
    <t>38041</t>
  </si>
  <si>
    <t>Hettinger</t>
  </si>
  <si>
    <t>38043</t>
  </si>
  <si>
    <t>Kidder</t>
  </si>
  <si>
    <t>38045</t>
  </si>
  <si>
    <t>LaMoure</t>
  </si>
  <si>
    <t>38047</t>
  </si>
  <si>
    <t>38049</t>
  </si>
  <si>
    <t>38051</t>
  </si>
  <si>
    <t>38053</t>
  </si>
  <si>
    <t>McKenzie</t>
  </si>
  <si>
    <t>38055</t>
  </si>
  <si>
    <t>38057</t>
  </si>
  <si>
    <t>38059</t>
  </si>
  <si>
    <t>38061</t>
  </si>
  <si>
    <t>Mountrail</t>
  </si>
  <si>
    <t>38063</t>
  </si>
  <si>
    <t>38065</t>
  </si>
  <si>
    <t>Oliver</t>
  </si>
  <si>
    <t>38067</t>
  </si>
  <si>
    <t>Pembina</t>
  </si>
  <si>
    <t>38069</t>
  </si>
  <si>
    <t>38071</t>
  </si>
  <si>
    <t>38073</t>
  </si>
  <si>
    <t>Ransom</t>
  </si>
  <si>
    <t>38075</t>
  </si>
  <si>
    <t>38077</t>
  </si>
  <si>
    <t>38079</t>
  </si>
  <si>
    <t>Rolette</t>
  </si>
  <si>
    <t>38081</t>
  </si>
  <si>
    <t>Sargent</t>
  </si>
  <si>
    <t>38083</t>
  </si>
  <si>
    <t>38085</t>
  </si>
  <si>
    <t>38087</t>
  </si>
  <si>
    <t>Slope</t>
  </si>
  <si>
    <t>38089</t>
  </si>
  <si>
    <t>38091</t>
  </si>
  <si>
    <t>38093</t>
  </si>
  <si>
    <t>Stutsman</t>
  </si>
  <si>
    <t>38095</t>
  </si>
  <si>
    <t>Towner</t>
  </si>
  <si>
    <t>38097</t>
  </si>
  <si>
    <t>Traill</t>
  </si>
  <si>
    <t>38099</t>
  </si>
  <si>
    <t>Walsh</t>
  </si>
  <si>
    <t>38101</t>
  </si>
  <si>
    <t>Ward</t>
  </si>
  <si>
    <t>38103</t>
  </si>
  <si>
    <t>38105</t>
  </si>
  <si>
    <t>Williams</t>
  </si>
  <si>
    <t>39001</t>
  </si>
  <si>
    <t>OH</t>
  </si>
  <si>
    <t>39003</t>
  </si>
  <si>
    <t>39005</t>
  </si>
  <si>
    <t>Ashland</t>
  </si>
  <si>
    <t>39007</t>
  </si>
  <si>
    <t>Ashtabula</t>
  </si>
  <si>
    <t>39009</t>
  </si>
  <si>
    <t>Athens</t>
  </si>
  <si>
    <t>39011</t>
  </si>
  <si>
    <t>Auglaize</t>
  </si>
  <si>
    <t>39013</t>
  </si>
  <si>
    <t>Belmont</t>
  </si>
  <si>
    <t>39015</t>
  </si>
  <si>
    <t>39017</t>
  </si>
  <si>
    <t>39019</t>
  </si>
  <si>
    <t>39021</t>
  </si>
  <si>
    <t>39023</t>
  </si>
  <si>
    <t>39025</t>
  </si>
  <si>
    <t>Clermont</t>
  </si>
  <si>
    <t>39027</t>
  </si>
  <si>
    <t>39029</t>
  </si>
  <si>
    <t>Columbiana</t>
  </si>
  <si>
    <t>39031</t>
  </si>
  <si>
    <t>Coshocton</t>
  </si>
  <si>
    <t>39033</t>
  </si>
  <si>
    <t>39035</t>
  </si>
  <si>
    <t>Cuyahoga</t>
  </si>
  <si>
    <t>39037</t>
  </si>
  <si>
    <t>Darke</t>
  </si>
  <si>
    <t>39039</t>
  </si>
  <si>
    <t>Defiance</t>
  </si>
  <si>
    <t>39041</t>
  </si>
  <si>
    <t>39043</t>
  </si>
  <si>
    <t>39045</t>
  </si>
  <si>
    <t>39047</t>
  </si>
  <si>
    <t>39049</t>
  </si>
  <si>
    <t>39051</t>
  </si>
  <si>
    <t>39053</t>
  </si>
  <si>
    <t>Gallia</t>
  </si>
  <si>
    <t>39055</t>
  </si>
  <si>
    <t>Geauga</t>
  </si>
  <si>
    <t>39057</t>
  </si>
  <si>
    <t>39059</t>
  </si>
  <si>
    <t>Guernsey</t>
  </si>
  <si>
    <t>39061</t>
  </si>
  <si>
    <t>39063</t>
  </si>
  <si>
    <t>39065</t>
  </si>
  <si>
    <t>39067</t>
  </si>
  <si>
    <t>39069</t>
  </si>
  <si>
    <t>39071</t>
  </si>
  <si>
    <t>Highland</t>
  </si>
  <si>
    <t>39073</t>
  </si>
  <si>
    <t>Hocking</t>
  </si>
  <si>
    <t>39075</t>
  </si>
  <si>
    <t>39077</t>
  </si>
  <si>
    <t>39079</t>
  </si>
  <si>
    <t>39081</t>
  </si>
  <si>
    <t>39083</t>
  </si>
  <si>
    <t>39085</t>
  </si>
  <si>
    <t>39087</t>
  </si>
  <si>
    <t>39089</t>
  </si>
  <si>
    <t>Licking</t>
  </si>
  <si>
    <t>39091</t>
  </si>
  <si>
    <t>39093</t>
  </si>
  <si>
    <t>Lorain</t>
  </si>
  <si>
    <t>39095</t>
  </si>
  <si>
    <t>39097</t>
  </si>
  <si>
    <t>39099</t>
  </si>
  <si>
    <t>Mahoning</t>
  </si>
  <si>
    <t>39101</t>
  </si>
  <si>
    <t>39103</t>
  </si>
  <si>
    <t>Medina</t>
  </si>
  <si>
    <t>39105</t>
  </si>
  <si>
    <t>Meigs</t>
  </si>
  <si>
    <t>39107</t>
  </si>
  <si>
    <t>39109</t>
  </si>
  <si>
    <t>39111</t>
  </si>
  <si>
    <t>39113</t>
  </si>
  <si>
    <t>39115</t>
  </si>
  <si>
    <t>39117</t>
  </si>
  <si>
    <t>Morrow</t>
  </si>
  <si>
    <t>39119</t>
  </si>
  <si>
    <t>Muskingum</t>
  </si>
  <si>
    <t>39121</t>
  </si>
  <si>
    <t>39123</t>
  </si>
  <si>
    <t>39125</t>
  </si>
  <si>
    <t>39127</t>
  </si>
  <si>
    <t>39129</t>
  </si>
  <si>
    <t>Pickaway</t>
  </si>
  <si>
    <t>39131</t>
  </si>
  <si>
    <t>39133</t>
  </si>
  <si>
    <t>Portage</t>
  </si>
  <si>
    <t>39135</t>
  </si>
  <si>
    <t>Preble</t>
  </si>
  <si>
    <t>39137</t>
  </si>
  <si>
    <t>39139</t>
  </si>
  <si>
    <t>39141</t>
  </si>
  <si>
    <t>Ross</t>
  </si>
  <si>
    <t>39143</t>
  </si>
  <si>
    <t>Sandusky</t>
  </si>
  <si>
    <t>39145</t>
  </si>
  <si>
    <t>Scioto</t>
  </si>
  <si>
    <t>39147</t>
  </si>
  <si>
    <t>39149</t>
  </si>
  <si>
    <t>39151</t>
  </si>
  <si>
    <t>39153</t>
  </si>
  <si>
    <t>39155</t>
  </si>
  <si>
    <t>Trumbull</t>
  </si>
  <si>
    <t>39157</t>
  </si>
  <si>
    <t>Tuscarawas</t>
  </si>
  <si>
    <t>39159</t>
  </si>
  <si>
    <t>39161</t>
  </si>
  <si>
    <t>Van Wert</t>
  </si>
  <si>
    <t>39163</t>
  </si>
  <si>
    <t>Vinton</t>
  </si>
  <si>
    <t>39165</t>
  </si>
  <si>
    <t>39167</t>
  </si>
  <si>
    <t>39169</t>
  </si>
  <si>
    <t>39171</t>
  </si>
  <si>
    <t>39173</t>
  </si>
  <si>
    <t>Wood</t>
  </si>
  <si>
    <t>39175</t>
  </si>
  <si>
    <t>Wyandot</t>
  </si>
  <si>
    <t>40001</t>
  </si>
  <si>
    <t>OK</t>
  </si>
  <si>
    <t>40003</t>
  </si>
  <si>
    <t>Alfalfa</t>
  </si>
  <si>
    <t>40005</t>
  </si>
  <si>
    <t>Atoka</t>
  </si>
  <si>
    <t>40007</t>
  </si>
  <si>
    <t>Beaver</t>
  </si>
  <si>
    <t>40009</t>
  </si>
  <si>
    <t>Beckham</t>
  </si>
  <si>
    <t>40011</t>
  </si>
  <si>
    <t>40013</t>
  </si>
  <si>
    <t>40015</t>
  </si>
  <si>
    <t>40017</t>
  </si>
  <si>
    <t>Canadian</t>
  </si>
  <si>
    <t>40019</t>
  </si>
  <si>
    <t>South Oklahoma Folded Belt</t>
  </si>
  <si>
    <t>350</t>
  </si>
  <si>
    <t>40021</t>
  </si>
  <si>
    <t>Chautauqua Platform</t>
  </si>
  <si>
    <t>355</t>
  </si>
  <si>
    <t>40023</t>
  </si>
  <si>
    <t>40025</t>
  </si>
  <si>
    <t>Cimarron</t>
  </si>
  <si>
    <t>40027</t>
  </si>
  <si>
    <t>40029</t>
  </si>
  <si>
    <t>Coal</t>
  </si>
  <si>
    <t>40031</t>
  </si>
  <si>
    <t>40033</t>
  </si>
  <si>
    <t>Cotton</t>
  </si>
  <si>
    <t>40035</t>
  </si>
  <si>
    <t>Craig</t>
  </si>
  <si>
    <t>40037</t>
  </si>
  <si>
    <t>Creek</t>
  </si>
  <si>
    <t>40039</t>
  </si>
  <si>
    <t>40041</t>
  </si>
  <si>
    <t>40043</t>
  </si>
  <si>
    <t>Dewey</t>
  </si>
  <si>
    <t>40045</t>
  </si>
  <si>
    <t>40047</t>
  </si>
  <si>
    <t>40049</t>
  </si>
  <si>
    <t>Garvin</t>
  </si>
  <si>
    <t>40051</t>
  </si>
  <si>
    <t>40053</t>
  </si>
  <si>
    <t>40055</t>
  </si>
  <si>
    <t>Greer</t>
  </si>
  <si>
    <t>40057</t>
  </si>
  <si>
    <t>Harmon</t>
  </si>
  <si>
    <t>40059</t>
  </si>
  <si>
    <t>40061</t>
  </si>
  <si>
    <t>40063</t>
  </si>
  <si>
    <t>Hughes</t>
  </si>
  <si>
    <t>40065</t>
  </si>
  <si>
    <t>40067</t>
  </si>
  <si>
    <t>40069</t>
  </si>
  <si>
    <t>40071</t>
  </si>
  <si>
    <t>Kay</t>
  </si>
  <si>
    <t>40073</t>
  </si>
  <si>
    <t>Kingfisher</t>
  </si>
  <si>
    <t>40075</t>
  </si>
  <si>
    <t>40077</t>
  </si>
  <si>
    <t>Latimer</t>
  </si>
  <si>
    <t>40079</t>
  </si>
  <si>
    <t>Le Flore</t>
  </si>
  <si>
    <t>40081</t>
  </si>
  <si>
    <t>40083</t>
  </si>
  <si>
    <t>40085</t>
  </si>
  <si>
    <t>Love</t>
  </si>
  <si>
    <t>40087</t>
  </si>
  <si>
    <t>McClain</t>
  </si>
  <si>
    <t>40089</t>
  </si>
  <si>
    <t>McCurtain</t>
  </si>
  <si>
    <t>40091</t>
  </si>
  <si>
    <t>40093</t>
  </si>
  <si>
    <t>Major</t>
  </si>
  <si>
    <t>40095</t>
  </si>
  <si>
    <t>40097</t>
  </si>
  <si>
    <t>Mayes</t>
  </si>
  <si>
    <t>40099</t>
  </si>
  <si>
    <t>40101</t>
  </si>
  <si>
    <t>Muskogee</t>
  </si>
  <si>
    <t>40103</t>
  </si>
  <si>
    <t>40105</t>
  </si>
  <si>
    <t>Nowata</t>
  </si>
  <si>
    <t>40107</t>
  </si>
  <si>
    <t>Okfuskee</t>
  </si>
  <si>
    <t>40109</t>
  </si>
  <si>
    <t>Oklahoma</t>
  </si>
  <si>
    <t>40111</t>
  </si>
  <si>
    <t>Okmulgee</t>
  </si>
  <si>
    <t>40113</t>
  </si>
  <si>
    <t>40115</t>
  </si>
  <si>
    <t>40117</t>
  </si>
  <si>
    <t>40119</t>
  </si>
  <si>
    <t>Payne</t>
  </si>
  <si>
    <t>40121</t>
  </si>
  <si>
    <t>Pittsburg</t>
  </si>
  <si>
    <t>40123</t>
  </si>
  <si>
    <t>40125</t>
  </si>
  <si>
    <t>40127</t>
  </si>
  <si>
    <t>Pushmataha</t>
  </si>
  <si>
    <t>40129</t>
  </si>
  <si>
    <t>Roger Mills</t>
  </si>
  <si>
    <t>40131</t>
  </si>
  <si>
    <t>Rogers</t>
  </si>
  <si>
    <t>40133</t>
  </si>
  <si>
    <t>40135</t>
  </si>
  <si>
    <t>Sequoyah</t>
  </si>
  <si>
    <t>40137</t>
  </si>
  <si>
    <t>40139</t>
  </si>
  <si>
    <t>40141</t>
  </si>
  <si>
    <t>Tillman</t>
  </si>
  <si>
    <t>40143</t>
  </si>
  <si>
    <t>Tulsa</t>
  </si>
  <si>
    <t>40145</t>
  </si>
  <si>
    <t>Wagoner</t>
  </si>
  <si>
    <t>40147</t>
  </si>
  <si>
    <t>40149</t>
  </si>
  <si>
    <t>Washita</t>
  </si>
  <si>
    <t>40151</t>
  </si>
  <si>
    <t>Woods</t>
  </si>
  <si>
    <t>40153</t>
  </si>
  <si>
    <t>Woodward</t>
  </si>
  <si>
    <t>41001</t>
  </si>
  <si>
    <t>OR</t>
  </si>
  <si>
    <t>41003</t>
  </si>
  <si>
    <t>Western Columbia Basin</t>
  </si>
  <si>
    <t>710</t>
  </si>
  <si>
    <t>41005</t>
  </si>
  <si>
    <t>Clackamas</t>
  </si>
  <si>
    <t>41007</t>
  </si>
  <si>
    <t>Clatsop</t>
  </si>
  <si>
    <t>41009</t>
  </si>
  <si>
    <t>41011</t>
  </si>
  <si>
    <t>41013</t>
  </si>
  <si>
    <t>Crook</t>
  </si>
  <si>
    <t>41015</t>
  </si>
  <si>
    <t>41017</t>
  </si>
  <si>
    <t>Deschutes</t>
  </si>
  <si>
    <t>41019</t>
  </si>
  <si>
    <t>41021</t>
  </si>
  <si>
    <t>Gilliam</t>
  </si>
  <si>
    <t>41023</t>
  </si>
  <si>
    <t>41025</t>
  </si>
  <si>
    <t>Harney</t>
  </si>
  <si>
    <t>41027</t>
  </si>
  <si>
    <t>Hood River</t>
  </si>
  <si>
    <t>41029</t>
  </si>
  <si>
    <t>41031</t>
  </si>
  <si>
    <t>41033</t>
  </si>
  <si>
    <t>Josephine</t>
  </si>
  <si>
    <t>41035</t>
  </si>
  <si>
    <t>Klamath</t>
  </si>
  <si>
    <t>41037</t>
  </si>
  <si>
    <t>41039</t>
  </si>
  <si>
    <t>41041</t>
  </si>
  <si>
    <t>41043</t>
  </si>
  <si>
    <t>41045</t>
  </si>
  <si>
    <t>Malheur</t>
  </si>
  <si>
    <t>41047</t>
  </si>
  <si>
    <t>41049</t>
  </si>
  <si>
    <t>41051</t>
  </si>
  <si>
    <t>Multnomah</t>
  </si>
  <si>
    <t>41053</t>
  </si>
  <si>
    <t>41055</t>
  </si>
  <si>
    <t>41057</t>
  </si>
  <si>
    <t>Tillamook</t>
  </si>
  <si>
    <t>41059</t>
  </si>
  <si>
    <t>Umatilla</t>
  </si>
  <si>
    <t>41061</t>
  </si>
  <si>
    <t>41063</t>
  </si>
  <si>
    <t>Wallowa</t>
  </si>
  <si>
    <t>41065</t>
  </si>
  <si>
    <t>Wasco</t>
  </si>
  <si>
    <t>41067</t>
  </si>
  <si>
    <t>41069</t>
  </si>
  <si>
    <t>41071</t>
  </si>
  <si>
    <t>Yamhill</t>
  </si>
  <si>
    <t>42001</t>
  </si>
  <si>
    <t>PA</t>
  </si>
  <si>
    <t>42003</t>
  </si>
  <si>
    <t>Allegheny</t>
  </si>
  <si>
    <t>42005</t>
  </si>
  <si>
    <t>Armstrong</t>
  </si>
  <si>
    <t>42007</t>
  </si>
  <si>
    <t>42009</t>
  </si>
  <si>
    <t>Bedford</t>
  </si>
  <si>
    <t>42011</t>
  </si>
  <si>
    <t>Berks</t>
  </si>
  <si>
    <t>42013</t>
  </si>
  <si>
    <t>Blair</t>
  </si>
  <si>
    <t>42015</t>
  </si>
  <si>
    <t>42017</t>
  </si>
  <si>
    <t>Bucks</t>
  </si>
  <si>
    <t>42019</t>
  </si>
  <si>
    <t>42021</t>
  </si>
  <si>
    <t>Cambria</t>
  </si>
  <si>
    <t>42023</t>
  </si>
  <si>
    <t>42025</t>
  </si>
  <si>
    <t>42027</t>
  </si>
  <si>
    <t>Centre</t>
  </si>
  <si>
    <t>42029</t>
  </si>
  <si>
    <t>Chester</t>
  </si>
  <si>
    <t>42031</t>
  </si>
  <si>
    <t>Clarion</t>
  </si>
  <si>
    <t>42033</t>
  </si>
  <si>
    <t>Clearfield</t>
  </si>
  <si>
    <t>42035</t>
  </si>
  <si>
    <t>42037</t>
  </si>
  <si>
    <t>42039</t>
  </si>
  <si>
    <t>42041</t>
  </si>
  <si>
    <t>42043</t>
  </si>
  <si>
    <t>Dauphin</t>
  </si>
  <si>
    <t>42045</t>
  </si>
  <si>
    <t>42047</t>
  </si>
  <si>
    <t>42049</t>
  </si>
  <si>
    <t>42051</t>
  </si>
  <si>
    <t>42053</t>
  </si>
  <si>
    <t>Forest</t>
  </si>
  <si>
    <t>42055</t>
  </si>
  <si>
    <t>42057</t>
  </si>
  <si>
    <t>42059</t>
  </si>
  <si>
    <t>42061</t>
  </si>
  <si>
    <t>Huntingdon</t>
  </si>
  <si>
    <t>42063</t>
  </si>
  <si>
    <t>Indiana</t>
  </si>
  <si>
    <t>42065</t>
  </si>
  <si>
    <t>42067</t>
  </si>
  <si>
    <t>Juniata</t>
  </si>
  <si>
    <t>42069</t>
  </si>
  <si>
    <t>Lackawanna</t>
  </si>
  <si>
    <t>42071</t>
  </si>
  <si>
    <t>42073</t>
  </si>
  <si>
    <t>42075</t>
  </si>
  <si>
    <t>Lebanon</t>
  </si>
  <si>
    <t>42077</t>
  </si>
  <si>
    <t>Lehigh</t>
  </si>
  <si>
    <t>42079</t>
  </si>
  <si>
    <t>Luzerne</t>
  </si>
  <si>
    <t>42081</t>
  </si>
  <si>
    <t>Lycoming</t>
  </si>
  <si>
    <t>42083</t>
  </si>
  <si>
    <t>McKean</t>
  </si>
  <si>
    <t>42085</t>
  </si>
  <si>
    <t>42087</t>
  </si>
  <si>
    <t>Mifflin</t>
  </si>
  <si>
    <t>42089</t>
  </si>
  <si>
    <t>42091</t>
  </si>
  <si>
    <t>42093</t>
  </si>
  <si>
    <t>Montour</t>
  </si>
  <si>
    <t>42095</t>
  </si>
  <si>
    <t>42097</t>
  </si>
  <si>
    <t>Northumberland</t>
  </si>
  <si>
    <t>42099</t>
  </si>
  <si>
    <t>42101</t>
  </si>
  <si>
    <t>Philadelphia</t>
  </si>
  <si>
    <t>42103</t>
  </si>
  <si>
    <t>42105</t>
  </si>
  <si>
    <t>Potter</t>
  </si>
  <si>
    <t>42107</t>
  </si>
  <si>
    <t>Schuylkill</t>
  </si>
  <si>
    <t>42109</t>
  </si>
  <si>
    <t>Snyder</t>
  </si>
  <si>
    <t>42111</t>
  </si>
  <si>
    <t>42113</t>
  </si>
  <si>
    <t>42115</t>
  </si>
  <si>
    <t>Susquehanna</t>
  </si>
  <si>
    <t>42117</t>
  </si>
  <si>
    <t>42119</t>
  </si>
  <si>
    <t>42121</t>
  </si>
  <si>
    <t>Venango</t>
  </si>
  <si>
    <t>42123</t>
  </si>
  <si>
    <t>42125</t>
  </si>
  <si>
    <t>42127</t>
  </si>
  <si>
    <t>42129</t>
  </si>
  <si>
    <t>Westmoreland</t>
  </si>
  <si>
    <t>42131</t>
  </si>
  <si>
    <t>42133</t>
  </si>
  <si>
    <t>44001</t>
  </si>
  <si>
    <t>RI</t>
  </si>
  <si>
    <t>44003</t>
  </si>
  <si>
    <t>44005</t>
  </si>
  <si>
    <t>Newport</t>
  </si>
  <si>
    <t>44007</t>
  </si>
  <si>
    <t>Providence</t>
  </si>
  <si>
    <t>44009</t>
  </si>
  <si>
    <t>45001</t>
  </si>
  <si>
    <t>SC</t>
  </si>
  <si>
    <t>Abbeville</t>
  </si>
  <si>
    <t>45003</t>
  </si>
  <si>
    <t>Aiken</t>
  </si>
  <si>
    <t>45005</t>
  </si>
  <si>
    <t>Allendale</t>
  </si>
  <si>
    <t>45007</t>
  </si>
  <si>
    <t>45009</t>
  </si>
  <si>
    <t>Bamberg</t>
  </si>
  <si>
    <t>45011</t>
  </si>
  <si>
    <t>Barnwell</t>
  </si>
  <si>
    <t>45013</t>
  </si>
  <si>
    <t>45015</t>
  </si>
  <si>
    <t>Berkeley</t>
  </si>
  <si>
    <t>45017</t>
  </si>
  <si>
    <t>45019</t>
  </si>
  <si>
    <t>Charleston</t>
  </si>
  <si>
    <t>45021</t>
  </si>
  <si>
    <t>45023</t>
  </si>
  <si>
    <t>45025</t>
  </si>
  <si>
    <t>Chesterfield</t>
  </si>
  <si>
    <t>45027</t>
  </si>
  <si>
    <t>Clarendon</t>
  </si>
  <si>
    <t>45029</t>
  </si>
  <si>
    <t>Colleton</t>
  </si>
  <si>
    <t>45031</t>
  </si>
  <si>
    <t>Darlington</t>
  </si>
  <si>
    <t>45033</t>
  </si>
  <si>
    <t>Dillon</t>
  </si>
  <si>
    <t>45035</t>
  </si>
  <si>
    <t>45037</t>
  </si>
  <si>
    <t>Edgefield</t>
  </si>
  <si>
    <t>45039</t>
  </si>
  <si>
    <t>45041</t>
  </si>
  <si>
    <t>Florence</t>
  </si>
  <si>
    <t>45043</t>
  </si>
  <si>
    <t>Georgetown</t>
  </si>
  <si>
    <t>45045</t>
  </si>
  <si>
    <t>Greenville</t>
  </si>
  <si>
    <t>45047</t>
  </si>
  <si>
    <t>45049</t>
  </si>
  <si>
    <t>Hampton</t>
  </si>
  <si>
    <t>45051</t>
  </si>
  <si>
    <t>Horry</t>
  </si>
  <si>
    <t>45053</t>
  </si>
  <si>
    <t>45055</t>
  </si>
  <si>
    <t>Kershaw</t>
  </si>
  <si>
    <t>45057</t>
  </si>
  <si>
    <t>45059</t>
  </si>
  <si>
    <t>45061</t>
  </si>
  <si>
    <t>45063</t>
  </si>
  <si>
    <t>Lexington</t>
  </si>
  <si>
    <t>45065</t>
  </si>
  <si>
    <t>McCormick</t>
  </si>
  <si>
    <t>45067</t>
  </si>
  <si>
    <t>45069</t>
  </si>
  <si>
    <t>Marlboro</t>
  </si>
  <si>
    <t>45071</t>
  </si>
  <si>
    <t>Newberry</t>
  </si>
  <si>
    <t>45073</t>
  </si>
  <si>
    <t>45075</t>
  </si>
  <si>
    <t>Orangeburg</t>
  </si>
  <si>
    <t>45077</t>
  </si>
  <si>
    <t>45079</t>
  </si>
  <si>
    <t>45081</t>
  </si>
  <si>
    <t>Saluda</t>
  </si>
  <si>
    <t>45083</t>
  </si>
  <si>
    <t>Spartanburg</t>
  </si>
  <si>
    <t>45085</t>
  </si>
  <si>
    <t>45087</t>
  </si>
  <si>
    <t>45089</t>
  </si>
  <si>
    <t>Williamsburg</t>
  </si>
  <si>
    <t>45091</t>
  </si>
  <si>
    <t>46003</t>
  </si>
  <si>
    <t>SD</t>
  </si>
  <si>
    <t>Aurora</t>
  </si>
  <si>
    <t>46005</t>
  </si>
  <si>
    <t>Beadle</t>
  </si>
  <si>
    <t>46007</t>
  </si>
  <si>
    <t>Bennett</t>
  </si>
  <si>
    <t>46009</t>
  </si>
  <si>
    <t>Bon Homme</t>
  </si>
  <si>
    <t>46011</t>
  </si>
  <si>
    <t>Brookings</t>
  </si>
  <si>
    <t>46013</t>
  </si>
  <si>
    <t>46015</t>
  </si>
  <si>
    <t>Brule</t>
  </si>
  <si>
    <t>46017</t>
  </si>
  <si>
    <t>46019</t>
  </si>
  <si>
    <t>46021</t>
  </si>
  <si>
    <t>46023</t>
  </si>
  <si>
    <t>Charles Mix</t>
  </si>
  <si>
    <t>46025</t>
  </si>
  <si>
    <t>46027</t>
  </si>
  <si>
    <t>46029</t>
  </si>
  <si>
    <t>Codington</t>
  </si>
  <si>
    <t>46031</t>
  </si>
  <si>
    <t>Corson</t>
  </si>
  <si>
    <t>46033</t>
  </si>
  <si>
    <t>46035</t>
  </si>
  <si>
    <t>Davison</t>
  </si>
  <si>
    <t>46037</t>
  </si>
  <si>
    <t>Day</t>
  </si>
  <si>
    <t>46039</t>
  </si>
  <si>
    <t>46041</t>
  </si>
  <si>
    <t>46043</t>
  </si>
  <si>
    <t>46045</t>
  </si>
  <si>
    <t>Edmunds</t>
  </si>
  <si>
    <t>46047</t>
  </si>
  <si>
    <t>Fall River</t>
  </si>
  <si>
    <t>46049</t>
  </si>
  <si>
    <t>Faulk</t>
  </si>
  <si>
    <t>46051</t>
  </si>
  <si>
    <t>46053</t>
  </si>
  <si>
    <t>Gregory</t>
  </si>
  <si>
    <t>46055</t>
  </si>
  <si>
    <t>Haakon</t>
  </si>
  <si>
    <t>46057</t>
  </si>
  <si>
    <t>Hamlin</t>
  </si>
  <si>
    <t>46059</t>
  </si>
  <si>
    <t>Hand</t>
  </si>
  <si>
    <t>46061</t>
  </si>
  <si>
    <t>Hanson</t>
  </si>
  <si>
    <t>46063</t>
  </si>
  <si>
    <t>46065</t>
  </si>
  <si>
    <t>46067</t>
  </si>
  <si>
    <t>Hutchinson</t>
  </si>
  <si>
    <t>46069</t>
  </si>
  <si>
    <t>46071</t>
  </si>
  <si>
    <t>46073</t>
  </si>
  <si>
    <t>Jerauld</t>
  </si>
  <si>
    <t>46075</t>
  </si>
  <si>
    <t>46077</t>
  </si>
  <si>
    <t>Kingsbury</t>
  </si>
  <si>
    <t>46079</t>
  </si>
  <si>
    <t>46081</t>
  </si>
  <si>
    <t>46083</t>
  </si>
  <si>
    <t>46085</t>
  </si>
  <si>
    <t>Lyman</t>
  </si>
  <si>
    <t>46087</t>
  </si>
  <si>
    <t>McCook</t>
  </si>
  <si>
    <t>46089</t>
  </si>
  <si>
    <t>46091</t>
  </si>
  <si>
    <t>46093</t>
  </si>
  <si>
    <t>46095</t>
  </si>
  <si>
    <t>Mellette</t>
  </si>
  <si>
    <t>46097</t>
  </si>
  <si>
    <t>Miner</t>
  </si>
  <si>
    <t>46099</t>
  </si>
  <si>
    <t>Minnehaha</t>
  </si>
  <si>
    <t>46101</t>
  </si>
  <si>
    <t>Moody</t>
  </si>
  <si>
    <t>46102</t>
  </si>
  <si>
    <t>Oglala Lakota</t>
  </si>
  <si>
    <t>46103</t>
  </si>
  <si>
    <t>46105</t>
  </si>
  <si>
    <t>46107</t>
  </si>
  <si>
    <t>46109</t>
  </si>
  <si>
    <t>Roberts</t>
  </si>
  <si>
    <t>46111</t>
  </si>
  <si>
    <t>Sanborn</t>
  </si>
  <si>
    <t>46115</t>
  </si>
  <si>
    <t>Spink</t>
  </si>
  <si>
    <t>46117</t>
  </si>
  <si>
    <t>Stanley</t>
  </si>
  <si>
    <t>46119</t>
  </si>
  <si>
    <t>Sully</t>
  </si>
  <si>
    <t>46121</t>
  </si>
  <si>
    <t>46123</t>
  </si>
  <si>
    <t>Tripp</t>
  </si>
  <si>
    <t>46125</t>
  </si>
  <si>
    <t>46127</t>
  </si>
  <si>
    <t>46129</t>
  </si>
  <si>
    <t>Walworth</t>
  </si>
  <si>
    <t>46135</t>
  </si>
  <si>
    <t>Yankton</t>
  </si>
  <si>
    <t>46137</t>
  </si>
  <si>
    <t>Ziebach</t>
  </si>
  <si>
    <t>47001</t>
  </si>
  <si>
    <t>TN</t>
  </si>
  <si>
    <t>47003</t>
  </si>
  <si>
    <t>47005</t>
  </si>
  <si>
    <t>47007</t>
  </si>
  <si>
    <t>Bledsoe</t>
  </si>
  <si>
    <t>47009</t>
  </si>
  <si>
    <t>47011</t>
  </si>
  <si>
    <t>47013</t>
  </si>
  <si>
    <t>47015</t>
  </si>
  <si>
    <t>Cannon</t>
  </si>
  <si>
    <t>47017</t>
  </si>
  <si>
    <t>47019</t>
  </si>
  <si>
    <t>47021</t>
  </si>
  <si>
    <t>Cheatham</t>
  </si>
  <si>
    <t>47023</t>
  </si>
  <si>
    <t>47025</t>
  </si>
  <si>
    <t>47027</t>
  </si>
  <si>
    <t>47029</t>
  </si>
  <si>
    <t>Cocke</t>
  </si>
  <si>
    <t>47031</t>
  </si>
  <si>
    <t>47033</t>
  </si>
  <si>
    <t>Crockett</t>
  </si>
  <si>
    <t>47035</t>
  </si>
  <si>
    <t>47037</t>
  </si>
  <si>
    <t>47039</t>
  </si>
  <si>
    <t>47041</t>
  </si>
  <si>
    <t>47043</t>
  </si>
  <si>
    <t>Dickson</t>
  </si>
  <si>
    <t>47045</t>
  </si>
  <si>
    <t>Dyer</t>
  </si>
  <si>
    <t>47047</t>
  </si>
  <si>
    <t>47049</t>
  </si>
  <si>
    <t>Fentress</t>
  </si>
  <si>
    <t>47051</t>
  </si>
  <si>
    <t>47053</t>
  </si>
  <si>
    <t>47055</t>
  </si>
  <si>
    <t>Giles</t>
  </si>
  <si>
    <t>47057</t>
  </si>
  <si>
    <t>Grainger</t>
  </si>
  <si>
    <t>47059</t>
  </si>
  <si>
    <t>47061</t>
  </si>
  <si>
    <t>47063</t>
  </si>
  <si>
    <t>Hamblen</t>
  </si>
  <si>
    <t>47065</t>
  </si>
  <si>
    <t>47067</t>
  </si>
  <si>
    <t>47069</t>
  </si>
  <si>
    <t>Hardeman</t>
  </si>
  <si>
    <t>47071</t>
  </si>
  <si>
    <t>47073</t>
  </si>
  <si>
    <t>Hawkins</t>
  </si>
  <si>
    <t>47075</t>
  </si>
  <si>
    <t>47077</t>
  </si>
  <si>
    <t>47079</t>
  </si>
  <si>
    <t>47081</t>
  </si>
  <si>
    <t>47083</t>
  </si>
  <si>
    <t>47085</t>
  </si>
  <si>
    <t>47087</t>
  </si>
  <si>
    <t>47089</t>
  </si>
  <si>
    <t>47091</t>
  </si>
  <si>
    <t>47093</t>
  </si>
  <si>
    <t>47095</t>
  </si>
  <si>
    <t>47097</t>
  </si>
  <si>
    <t>47099</t>
  </si>
  <si>
    <t>47101</t>
  </si>
  <si>
    <t>47103</t>
  </si>
  <si>
    <t>47105</t>
  </si>
  <si>
    <t>Loudon</t>
  </si>
  <si>
    <t>47107</t>
  </si>
  <si>
    <t>McMinn</t>
  </si>
  <si>
    <t>47109</t>
  </si>
  <si>
    <t>McNairy</t>
  </si>
  <si>
    <t>47111</t>
  </si>
  <si>
    <t>47113</t>
  </si>
  <si>
    <t>47115</t>
  </si>
  <si>
    <t>47117</t>
  </si>
  <si>
    <t>47119</t>
  </si>
  <si>
    <t>Maury</t>
  </si>
  <si>
    <t>47121</t>
  </si>
  <si>
    <t>47123</t>
  </si>
  <si>
    <t>47125</t>
  </si>
  <si>
    <t>47127</t>
  </si>
  <si>
    <t>47129</t>
  </si>
  <si>
    <t>47131</t>
  </si>
  <si>
    <t>Obion</t>
  </si>
  <si>
    <t>47133</t>
  </si>
  <si>
    <t>Overton</t>
  </si>
  <si>
    <t>47135</t>
  </si>
  <si>
    <t>47137</t>
  </si>
  <si>
    <t>Pickett</t>
  </si>
  <si>
    <t>47139</t>
  </si>
  <si>
    <t>47141</t>
  </si>
  <si>
    <t>47143</t>
  </si>
  <si>
    <t>Rhea</t>
  </si>
  <si>
    <t>47145</t>
  </si>
  <si>
    <t>Roane</t>
  </si>
  <si>
    <t>47147</t>
  </si>
  <si>
    <t>47149</t>
  </si>
  <si>
    <t>47151</t>
  </si>
  <si>
    <t>47153</t>
  </si>
  <si>
    <t>Sequatchie</t>
  </si>
  <si>
    <t>47155</t>
  </si>
  <si>
    <t>47157</t>
  </si>
  <si>
    <t>47159</t>
  </si>
  <si>
    <t>47161</t>
  </si>
  <si>
    <t>47163</t>
  </si>
  <si>
    <t>47165</t>
  </si>
  <si>
    <t>47167</t>
  </si>
  <si>
    <t>47169</t>
  </si>
  <si>
    <t>Trousdale</t>
  </si>
  <si>
    <t>47171</t>
  </si>
  <si>
    <t>Unicoi</t>
  </si>
  <si>
    <t>47173</t>
  </si>
  <si>
    <t>47175</t>
  </si>
  <si>
    <t>47177</t>
  </si>
  <si>
    <t>47179</t>
  </si>
  <si>
    <t>47181</t>
  </si>
  <si>
    <t>47183</t>
  </si>
  <si>
    <t>Weakley</t>
  </si>
  <si>
    <t>47185</t>
  </si>
  <si>
    <t>47187</t>
  </si>
  <si>
    <t>47189</t>
  </si>
  <si>
    <t>48001</t>
  </si>
  <si>
    <t>TX</t>
  </si>
  <si>
    <t>East Texas Basin</t>
  </si>
  <si>
    <t>260</t>
  </si>
  <si>
    <t>48003</t>
  </si>
  <si>
    <t>Andrews</t>
  </si>
  <si>
    <t>48005</t>
  </si>
  <si>
    <t>Angelina</t>
  </si>
  <si>
    <t>48007</t>
  </si>
  <si>
    <t>Aransas</t>
  </si>
  <si>
    <t>48009</t>
  </si>
  <si>
    <t>Archer</t>
  </si>
  <si>
    <t>Bend Arch</t>
  </si>
  <si>
    <t>425</t>
  </si>
  <si>
    <t>48011</t>
  </si>
  <si>
    <t>48013</t>
  </si>
  <si>
    <t>Atascosa</t>
  </si>
  <si>
    <t>48015</t>
  </si>
  <si>
    <t>Austin</t>
  </si>
  <si>
    <t>48017</t>
  </si>
  <si>
    <t>Bailey</t>
  </si>
  <si>
    <t>48019</t>
  </si>
  <si>
    <t>Bandera</t>
  </si>
  <si>
    <t>Kerr Basin</t>
  </si>
  <si>
    <t>405</t>
  </si>
  <si>
    <t>48021</t>
  </si>
  <si>
    <t>Bastrop</t>
  </si>
  <si>
    <t>48023</t>
  </si>
  <si>
    <t>Baylor</t>
  </si>
  <si>
    <t>48025</t>
  </si>
  <si>
    <t>Bee</t>
  </si>
  <si>
    <t>48027</t>
  </si>
  <si>
    <t>48029</t>
  </si>
  <si>
    <t>Bexar</t>
  </si>
  <si>
    <t>48031</t>
  </si>
  <si>
    <t>Blanco</t>
  </si>
  <si>
    <t>Llano Uplift</t>
  </si>
  <si>
    <t>410</t>
  </si>
  <si>
    <t>48033</t>
  </si>
  <si>
    <t>Borden</t>
  </si>
  <si>
    <t>48035</t>
  </si>
  <si>
    <t>Bosque</t>
  </si>
  <si>
    <t>Strawn Basin</t>
  </si>
  <si>
    <t>415</t>
  </si>
  <si>
    <t>48037</t>
  </si>
  <si>
    <t>Bowie</t>
  </si>
  <si>
    <t>48039</t>
  </si>
  <si>
    <t>Brazoria</t>
  </si>
  <si>
    <t>48041</t>
  </si>
  <si>
    <t>Brazos</t>
  </si>
  <si>
    <t>48043</t>
  </si>
  <si>
    <t>Brewster</t>
  </si>
  <si>
    <t>48045</t>
  </si>
  <si>
    <t>Briscoe</t>
  </si>
  <si>
    <t>48047</t>
  </si>
  <si>
    <t>48049</t>
  </si>
  <si>
    <t>48051</t>
  </si>
  <si>
    <t>Burleson</t>
  </si>
  <si>
    <t>48053</t>
  </si>
  <si>
    <t>Burnet</t>
  </si>
  <si>
    <t>48055</t>
  </si>
  <si>
    <t>48057</t>
  </si>
  <si>
    <t>48059</t>
  </si>
  <si>
    <t>Callahan</t>
  </si>
  <si>
    <t>48061</t>
  </si>
  <si>
    <t>48063</t>
  </si>
  <si>
    <t>Camp</t>
  </si>
  <si>
    <t>48065</t>
  </si>
  <si>
    <t>Carson</t>
  </si>
  <si>
    <t>48067</t>
  </si>
  <si>
    <t>48069</t>
  </si>
  <si>
    <t>Castro</t>
  </si>
  <si>
    <t>48071</t>
  </si>
  <si>
    <t>48073</t>
  </si>
  <si>
    <t>48075</t>
  </si>
  <si>
    <t>Childress</t>
  </si>
  <si>
    <t>48077</t>
  </si>
  <si>
    <t>Fort Worth Syncline</t>
  </si>
  <si>
    <t>420</t>
  </si>
  <si>
    <t>48079</t>
  </si>
  <si>
    <t>Cochran</t>
  </si>
  <si>
    <t>48081</t>
  </si>
  <si>
    <t>Coke</t>
  </si>
  <si>
    <t>48083</t>
  </si>
  <si>
    <t>Coleman</t>
  </si>
  <si>
    <t>48085</t>
  </si>
  <si>
    <t>Collin</t>
  </si>
  <si>
    <t>48087</t>
  </si>
  <si>
    <t>Collingsworth</t>
  </si>
  <si>
    <t>48089</t>
  </si>
  <si>
    <t>Colorado</t>
  </si>
  <si>
    <t>48091</t>
  </si>
  <si>
    <t>Comal</t>
  </si>
  <si>
    <t>48093</t>
  </si>
  <si>
    <t>48095</t>
  </si>
  <si>
    <t>Concho</t>
  </si>
  <si>
    <t>48097</t>
  </si>
  <si>
    <t>Cooke</t>
  </si>
  <si>
    <t>48099</t>
  </si>
  <si>
    <t>Coryell</t>
  </si>
  <si>
    <t>48101</t>
  </si>
  <si>
    <t>Cottle</t>
  </si>
  <si>
    <t>48103</t>
  </si>
  <si>
    <t>Crane</t>
  </si>
  <si>
    <t>48105</t>
  </si>
  <si>
    <t>48107</t>
  </si>
  <si>
    <t>Crosby</t>
  </si>
  <si>
    <t>48109</t>
  </si>
  <si>
    <t>Culberson</t>
  </si>
  <si>
    <t>48111</t>
  </si>
  <si>
    <t>Dallam</t>
  </si>
  <si>
    <t>48113</t>
  </si>
  <si>
    <t>48115</t>
  </si>
  <si>
    <t>48117</t>
  </si>
  <si>
    <t>Deaf Smith</t>
  </si>
  <si>
    <t>48119</t>
  </si>
  <si>
    <t>48121</t>
  </si>
  <si>
    <t>Denton</t>
  </si>
  <si>
    <t>48123</t>
  </si>
  <si>
    <t>DeWitt</t>
  </si>
  <si>
    <t>48125</t>
  </si>
  <si>
    <t>Dickens</t>
  </si>
  <si>
    <t>48127</t>
  </si>
  <si>
    <t>Dimmit</t>
  </si>
  <si>
    <t>48129</t>
  </si>
  <si>
    <t>Donley</t>
  </si>
  <si>
    <t>48131</t>
  </si>
  <si>
    <t>48133</t>
  </si>
  <si>
    <t>Eastland</t>
  </si>
  <si>
    <t>48135</t>
  </si>
  <si>
    <t>Ector</t>
  </si>
  <si>
    <t>48137</t>
  </si>
  <si>
    <t>48139</t>
  </si>
  <si>
    <t>48141</t>
  </si>
  <si>
    <t>48143</t>
  </si>
  <si>
    <t>Erath</t>
  </si>
  <si>
    <t>48145</t>
  </si>
  <si>
    <t>Falls</t>
  </si>
  <si>
    <t>48147</t>
  </si>
  <si>
    <t>48149</t>
  </si>
  <si>
    <t>48151</t>
  </si>
  <si>
    <t>Fisher</t>
  </si>
  <si>
    <t>48153</t>
  </si>
  <si>
    <t>48155</t>
  </si>
  <si>
    <t>Foard</t>
  </si>
  <si>
    <t>48157</t>
  </si>
  <si>
    <t>Fort Bend</t>
  </si>
  <si>
    <t>48159</t>
  </si>
  <si>
    <t>48161</t>
  </si>
  <si>
    <t>Freestone</t>
  </si>
  <si>
    <t>48163</t>
  </si>
  <si>
    <t>Frio</t>
  </si>
  <si>
    <t>48165</t>
  </si>
  <si>
    <t>Gaines</t>
  </si>
  <si>
    <t>48167</t>
  </si>
  <si>
    <t>Galveston</t>
  </si>
  <si>
    <t>48169</t>
  </si>
  <si>
    <t>Garza</t>
  </si>
  <si>
    <t>48171</t>
  </si>
  <si>
    <t>Gillespie</t>
  </si>
  <si>
    <t>48173</t>
  </si>
  <si>
    <t>Glasscock</t>
  </si>
  <si>
    <t>48175</t>
  </si>
  <si>
    <t>Goliad</t>
  </si>
  <si>
    <t>48177</t>
  </si>
  <si>
    <t>Gonzales</t>
  </si>
  <si>
    <t>48179</t>
  </si>
  <si>
    <t>48181</t>
  </si>
  <si>
    <t>48183</t>
  </si>
  <si>
    <t>Gregg</t>
  </si>
  <si>
    <t>48185</t>
  </si>
  <si>
    <t>Grimes</t>
  </si>
  <si>
    <t>48187</t>
  </si>
  <si>
    <t>48189</t>
  </si>
  <si>
    <t>48191</t>
  </si>
  <si>
    <t>48193</t>
  </si>
  <si>
    <t>48195</t>
  </si>
  <si>
    <t>Hansford</t>
  </si>
  <si>
    <t>48197</t>
  </si>
  <si>
    <t>48199</t>
  </si>
  <si>
    <t>48201</t>
  </si>
  <si>
    <t>48203</t>
  </si>
  <si>
    <t>48205</t>
  </si>
  <si>
    <t>Hartley</t>
  </si>
  <si>
    <t>48207</t>
  </si>
  <si>
    <t>48209</t>
  </si>
  <si>
    <t>Hays</t>
  </si>
  <si>
    <t>48211</t>
  </si>
  <si>
    <t>Hemphill</t>
  </si>
  <si>
    <t>48213</t>
  </si>
  <si>
    <t>48215</t>
  </si>
  <si>
    <t>48217</t>
  </si>
  <si>
    <t>48219</t>
  </si>
  <si>
    <t>Hockley</t>
  </si>
  <si>
    <t>48221</t>
  </si>
  <si>
    <t>Hood</t>
  </si>
  <si>
    <t>48223</t>
  </si>
  <si>
    <t>48225</t>
  </si>
  <si>
    <t>48227</t>
  </si>
  <si>
    <t>48229</t>
  </si>
  <si>
    <t>Hudspeth</t>
  </si>
  <si>
    <t>48231</t>
  </si>
  <si>
    <t>Hunt</t>
  </si>
  <si>
    <t>48233</t>
  </si>
  <si>
    <t>48235</t>
  </si>
  <si>
    <t>Irion</t>
  </si>
  <si>
    <t>48237</t>
  </si>
  <si>
    <t>Jack</t>
  </si>
  <si>
    <t>48239</t>
  </si>
  <si>
    <t>48241</t>
  </si>
  <si>
    <t>48243</t>
  </si>
  <si>
    <t>48245</t>
  </si>
  <si>
    <t>48247</t>
  </si>
  <si>
    <t>Jim Hogg</t>
  </si>
  <si>
    <t>48249</t>
  </si>
  <si>
    <t>Jim Wells</t>
  </si>
  <si>
    <t>48251</t>
  </si>
  <si>
    <t>48253</t>
  </si>
  <si>
    <t>48255</t>
  </si>
  <si>
    <t>Karnes</t>
  </si>
  <si>
    <t>48257</t>
  </si>
  <si>
    <t>Kaufman</t>
  </si>
  <si>
    <t>48259</t>
  </si>
  <si>
    <t>48261</t>
  </si>
  <si>
    <t>Kenedy</t>
  </si>
  <si>
    <t>48263</t>
  </si>
  <si>
    <t>48265</t>
  </si>
  <si>
    <t>Kerr</t>
  </si>
  <si>
    <t>48267</t>
  </si>
  <si>
    <t>Kimble</t>
  </si>
  <si>
    <t>48269</t>
  </si>
  <si>
    <t>King</t>
  </si>
  <si>
    <t>48271</t>
  </si>
  <si>
    <t>Kinney</t>
  </si>
  <si>
    <t>48273</t>
  </si>
  <si>
    <t>Kleberg</t>
  </si>
  <si>
    <t>48275</t>
  </si>
  <si>
    <t>48277</t>
  </si>
  <si>
    <t>48279</t>
  </si>
  <si>
    <t>Lamb</t>
  </si>
  <si>
    <t>48281</t>
  </si>
  <si>
    <t>Lampasas</t>
  </si>
  <si>
    <t>48283</t>
  </si>
  <si>
    <t>48285</t>
  </si>
  <si>
    <t>Lavaca</t>
  </si>
  <si>
    <t>48287</t>
  </si>
  <si>
    <t>48289</t>
  </si>
  <si>
    <t>48291</t>
  </si>
  <si>
    <t>48293</t>
  </si>
  <si>
    <t>48295</t>
  </si>
  <si>
    <t>Lipscomb</t>
  </si>
  <si>
    <t>48297</t>
  </si>
  <si>
    <t>Live Oak</t>
  </si>
  <si>
    <t>48299</t>
  </si>
  <si>
    <t>Llano</t>
  </si>
  <si>
    <t>48301</t>
  </si>
  <si>
    <t>Loving</t>
  </si>
  <si>
    <t>48303</t>
  </si>
  <si>
    <t>Lubbock</t>
  </si>
  <si>
    <t>48305</t>
  </si>
  <si>
    <t>Lynn</t>
  </si>
  <si>
    <t>48307</t>
  </si>
  <si>
    <t>McCulloch</t>
  </si>
  <si>
    <t>48309</t>
  </si>
  <si>
    <t>McLennan</t>
  </si>
  <si>
    <t>48311</t>
  </si>
  <si>
    <t>McMullen</t>
  </si>
  <si>
    <t>48313</t>
  </si>
  <si>
    <t>48315</t>
  </si>
  <si>
    <t>48317</t>
  </si>
  <si>
    <t>48319</t>
  </si>
  <si>
    <t>48321</t>
  </si>
  <si>
    <t>Matagorda</t>
  </si>
  <si>
    <t>48323</t>
  </si>
  <si>
    <t>Maverick</t>
  </si>
  <si>
    <t>48325</t>
  </si>
  <si>
    <t>48327</t>
  </si>
  <si>
    <t>48329</t>
  </si>
  <si>
    <t>48331</t>
  </si>
  <si>
    <t>Milam</t>
  </si>
  <si>
    <t>48333</t>
  </si>
  <si>
    <t>48335</t>
  </si>
  <si>
    <t>48337</t>
  </si>
  <si>
    <t>Montague</t>
  </si>
  <si>
    <t>48339</t>
  </si>
  <si>
    <t>48341</t>
  </si>
  <si>
    <t>48343</t>
  </si>
  <si>
    <t>48345</t>
  </si>
  <si>
    <t>Motley</t>
  </si>
  <si>
    <t>48347</t>
  </si>
  <si>
    <t>Nacogdoches</t>
  </si>
  <si>
    <t>48349</t>
  </si>
  <si>
    <t>Navarro</t>
  </si>
  <si>
    <t>48351</t>
  </si>
  <si>
    <t>48353</t>
  </si>
  <si>
    <t>Nolan</t>
  </si>
  <si>
    <t>48355</t>
  </si>
  <si>
    <t>Nueces</t>
  </si>
  <si>
    <t>48357</t>
  </si>
  <si>
    <t>Ochiltree</t>
  </si>
  <si>
    <t>48359</t>
  </si>
  <si>
    <t>48361</t>
  </si>
  <si>
    <t>48363</t>
  </si>
  <si>
    <t>Palo Pinto</t>
  </si>
  <si>
    <t>48365</t>
  </si>
  <si>
    <t>48367</t>
  </si>
  <si>
    <t>Parker</t>
  </si>
  <si>
    <t>48369</t>
  </si>
  <si>
    <t>Parmer</t>
  </si>
  <si>
    <t>48371</t>
  </si>
  <si>
    <t>Pecos</t>
  </si>
  <si>
    <t>48373</t>
  </si>
  <si>
    <t>48375</t>
  </si>
  <si>
    <t>48377</t>
  </si>
  <si>
    <t>Presidio</t>
  </si>
  <si>
    <t>48379</t>
  </si>
  <si>
    <t>Rains</t>
  </si>
  <si>
    <t>48381</t>
  </si>
  <si>
    <t>Randall</t>
  </si>
  <si>
    <t>48383</t>
  </si>
  <si>
    <t>Reagan</t>
  </si>
  <si>
    <t>48385</t>
  </si>
  <si>
    <t>Real</t>
  </si>
  <si>
    <t>48387</t>
  </si>
  <si>
    <t>48389</t>
  </si>
  <si>
    <t>Reeves</t>
  </si>
  <si>
    <t>48391</t>
  </si>
  <si>
    <t>Refugio</t>
  </si>
  <si>
    <t>48393</t>
  </si>
  <si>
    <t>48395</t>
  </si>
  <si>
    <t>48397</t>
  </si>
  <si>
    <t>Rockwall</t>
  </si>
  <si>
    <t>48399</t>
  </si>
  <si>
    <t>Runnels</t>
  </si>
  <si>
    <t>48401</t>
  </si>
  <si>
    <t>Rusk</t>
  </si>
  <si>
    <t>48403</t>
  </si>
  <si>
    <t>48405</t>
  </si>
  <si>
    <t>San Augustine</t>
  </si>
  <si>
    <t>48407</t>
  </si>
  <si>
    <t>San Jacinto</t>
  </si>
  <si>
    <t>48409</t>
  </si>
  <si>
    <t>San Patricio</t>
  </si>
  <si>
    <t>48411</t>
  </si>
  <si>
    <t>San Saba</t>
  </si>
  <si>
    <t>48413</t>
  </si>
  <si>
    <t>Schleicher</t>
  </si>
  <si>
    <t>48415</t>
  </si>
  <si>
    <t>Scurry</t>
  </si>
  <si>
    <t>48417</t>
  </si>
  <si>
    <t>Shackelford</t>
  </si>
  <si>
    <t>48419</t>
  </si>
  <si>
    <t>48421</t>
  </si>
  <si>
    <t>48423</t>
  </si>
  <si>
    <t>48425</t>
  </si>
  <si>
    <t>Somervell</t>
  </si>
  <si>
    <t>48427</t>
  </si>
  <si>
    <t>Starr</t>
  </si>
  <si>
    <t>48429</t>
  </si>
  <si>
    <t>48431</t>
  </si>
  <si>
    <t>Sterling</t>
  </si>
  <si>
    <t>48433</t>
  </si>
  <si>
    <t>Stonewall</t>
  </si>
  <si>
    <t>48435</t>
  </si>
  <si>
    <t>Sutton</t>
  </si>
  <si>
    <t>48437</t>
  </si>
  <si>
    <t>Swisher</t>
  </si>
  <si>
    <t>48439</t>
  </si>
  <si>
    <t>Tarrant</t>
  </si>
  <si>
    <t>48441</t>
  </si>
  <si>
    <t>48443</t>
  </si>
  <si>
    <t>48445</t>
  </si>
  <si>
    <t>Terry</t>
  </si>
  <si>
    <t>48447</t>
  </si>
  <si>
    <t>Throckmorton</t>
  </si>
  <si>
    <t>48449</t>
  </si>
  <si>
    <t>Titus</t>
  </si>
  <si>
    <t>48451</t>
  </si>
  <si>
    <t>Tom Green</t>
  </si>
  <si>
    <t>48453</t>
  </si>
  <si>
    <t>Travis</t>
  </si>
  <si>
    <t>48455</t>
  </si>
  <si>
    <t>48457</t>
  </si>
  <si>
    <t>Tyler</t>
  </si>
  <si>
    <t>48459</t>
  </si>
  <si>
    <t>Upshur</t>
  </si>
  <si>
    <t>48461</t>
  </si>
  <si>
    <t>Upton</t>
  </si>
  <si>
    <t>48463</t>
  </si>
  <si>
    <t>Uvalde</t>
  </si>
  <si>
    <t>48465</t>
  </si>
  <si>
    <t>Val Verde</t>
  </si>
  <si>
    <t>48467</t>
  </si>
  <si>
    <t>Van Zandt</t>
  </si>
  <si>
    <t>48469</t>
  </si>
  <si>
    <t>Victoria</t>
  </si>
  <si>
    <t>48471</t>
  </si>
  <si>
    <t>48473</t>
  </si>
  <si>
    <t>Waller</t>
  </si>
  <si>
    <t>48475</t>
  </si>
  <si>
    <t>48477</t>
  </si>
  <si>
    <t>48479</t>
  </si>
  <si>
    <t>Webb</t>
  </si>
  <si>
    <t>48481</t>
  </si>
  <si>
    <t>Wharton</t>
  </si>
  <si>
    <t>48483</t>
  </si>
  <si>
    <t>48485</t>
  </si>
  <si>
    <t>48487</t>
  </si>
  <si>
    <t>Wilbarger</t>
  </si>
  <si>
    <t>48489</t>
  </si>
  <si>
    <t>Willacy</t>
  </si>
  <si>
    <t>48491</t>
  </si>
  <si>
    <t>48493</t>
  </si>
  <si>
    <t>48495</t>
  </si>
  <si>
    <t>Winkler</t>
  </si>
  <si>
    <t>48497</t>
  </si>
  <si>
    <t>Wise</t>
  </si>
  <si>
    <t>48499</t>
  </si>
  <si>
    <t>48501</t>
  </si>
  <si>
    <t>Yoakum</t>
  </si>
  <si>
    <t>48503</t>
  </si>
  <si>
    <t>Young</t>
  </si>
  <si>
    <t>48505</t>
  </si>
  <si>
    <t>Zapata</t>
  </si>
  <si>
    <t>48507</t>
  </si>
  <si>
    <t>Zavala</t>
  </si>
  <si>
    <t>49001</t>
  </si>
  <si>
    <t>UT</t>
  </si>
  <si>
    <t>49003</t>
  </si>
  <si>
    <t>Box Elder</t>
  </si>
  <si>
    <t>49005</t>
  </si>
  <si>
    <t>Cache</t>
  </si>
  <si>
    <t>Overthrust&amp;Wasatch Uplift</t>
  </si>
  <si>
    <t>630</t>
  </si>
  <si>
    <t>49007</t>
  </si>
  <si>
    <t>Uinta Basin</t>
  </si>
  <si>
    <t>575</t>
  </si>
  <si>
    <t>49009</t>
  </si>
  <si>
    <t>Daggett</t>
  </si>
  <si>
    <t>49011</t>
  </si>
  <si>
    <t>49013</t>
  </si>
  <si>
    <t>Duchesne</t>
  </si>
  <si>
    <t>49015</t>
  </si>
  <si>
    <t>Emery</t>
  </si>
  <si>
    <t>49017</t>
  </si>
  <si>
    <t>49019</t>
  </si>
  <si>
    <t>49021</t>
  </si>
  <si>
    <t>49023</t>
  </si>
  <si>
    <t>Juab</t>
  </si>
  <si>
    <t>49025</t>
  </si>
  <si>
    <t>49027</t>
  </si>
  <si>
    <t>Millard</t>
  </si>
  <si>
    <t>49029</t>
  </si>
  <si>
    <t>49031</t>
  </si>
  <si>
    <t>Piute</t>
  </si>
  <si>
    <t>49033</t>
  </si>
  <si>
    <t>Rich</t>
  </si>
  <si>
    <t>49035</t>
  </si>
  <si>
    <t>Salt Lake</t>
  </si>
  <si>
    <t>49037</t>
  </si>
  <si>
    <t>49039</t>
  </si>
  <si>
    <t>Sanpete</t>
  </si>
  <si>
    <t>49041</t>
  </si>
  <si>
    <t>49043</t>
  </si>
  <si>
    <t>49045</t>
  </si>
  <si>
    <t>Tooele</t>
  </si>
  <si>
    <t>49047</t>
  </si>
  <si>
    <t>Uintah</t>
  </si>
  <si>
    <t>49049</t>
  </si>
  <si>
    <t>Utah</t>
  </si>
  <si>
    <t>49051</t>
  </si>
  <si>
    <t>Wasatch</t>
  </si>
  <si>
    <t>49053</t>
  </si>
  <si>
    <t>49055</t>
  </si>
  <si>
    <t>49057</t>
  </si>
  <si>
    <t>Weber</t>
  </si>
  <si>
    <t>50001</t>
  </si>
  <si>
    <t>VT</t>
  </si>
  <si>
    <t>Addison</t>
  </si>
  <si>
    <t>50003</t>
  </si>
  <si>
    <t>Bennington</t>
  </si>
  <si>
    <t>50005</t>
  </si>
  <si>
    <t>Caledonia</t>
  </si>
  <si>
    <t>50007</t>
  </si>
  <si>
    <t>Chittenden</t>
  </si>
  <si>
    <t>50009</t>
  </si>
  <si>
    <t>50011</t>
  </si>
  <si>
    <t>50013</t>
  </si>
  <si>
    <t>Grand Isle</t>
  </si>
  <si>
    <t>50015</t>
  </si>
  <si>
    <t>Lamoille</t>
  </si>
  <si>
    <t>50017</t>
  </si>
  <si>
    <t>50019</t>
  </si>
  <si>
    <t>50021</t>
  </si>
  <si>
    <t>Rutland</t>
  </si>
  <si>
    <t>50023</t>
  </si>
  <si>
    <t>50025</t>
  </si>
  <si>
    <t>50027</t>
  </si>
  <si>
    <t>Windsor</t>
  </si>
  <si>
    <t>51001</t>
  </si>
  <si>
    <t>VA</t>
  </si>
  <si>
    <t>Accomack</t>
  </si>
  <si>
    <t>51003</t>
  </si>
  <si>
    <t>Albemarle</t>
  </si>
  <si>
    <t>51005</t>
  </si>
  <si>
    <t>51007</t>
  </si>
  <si>
    <t>Amelia</t>
  </si>
  <si>
    <t>51009</t>
  </si>
  <si>
    <t>Amherst</t>
  </si>
  <si>
    <t>51011</t>
  </si>
  <si>
    <t>Appomattox</t>
  </si>
  <si>
    <t>51013</t>
  </si>
  <si>
    <t>Arlington</t>
  </si>
  <si>
    <t>51015</t>
  </si>
  <si>
    <t>Augusta</t>
  </si>
  <si>
    <t>51017</t>
  </si>
  <si>
    <t>51019</t>
  </si>
  <si>
    <t>51021</t>
  </si>
  <si>
    <t>Bland</t>
  </si>
  <si>
    <t>51023</t>
  </si>
  <si>
    <t>Botetourt</t>
  </si>
  <si>
    <t>51025</t>
  </si>
  <si>
    <t>51027</t>
  </si>
  <si>
    <t>51029</t>
  </si>
  <si>
    <t>Buckingham</t>
  </si>
  <si>
    <t>51031</t>
  </si>
  <si>
    <t>51033</t>
  </si>
  <si>
    <t>51035</t>
  </si>
  <si>
    <t>51036</t>
  </si>
  <si>
    <t>Charles city</t>
  </si>
  <si>
    <t>51037</t>
  </si>
  <si>
    <t>51041</t>
  </si>
  <si>
    <t>51043</t>
  </si>
  <si>
    <t>51045</t>
  </si>
  <si>
    <t>51047</t>
  </si>
  <si>
    <t>Culpeper</t>
  </si>
  <si>
    <t>51049</t>
  </si>
  <si>
    <t>51051</t>
  </si>
  <si>
    <t>Dickenson</t>
  </si>
  <si>
    <t>51053</t>
  </si>
  <si>
    <t>Dinwiddie</t>
  </si>
  <si>
    <t>51057</t>
  </si>
  <si>
    <t>51059</t>
  </si>
  <si>
    <t>Fairfax</t>
  </si>
  <si>
    <t>51061</t>
  </si>
  <si>
    <t>Fauquier</t>
  </si>
  <si>
    <t>51063</t>
  </si>
  <si>
    <t>51065</t>
  </si>
  <si>
    <t>Fluvanna</t>
  </si>
  <si>
    <t>51067</t>
  </si>
  <si>
    <t>51069</t>
  </si>
  <si>
    <t>51071</t>
  </si>
  <si>
    <t>51073</t>
  </si>
  <si>
    <t>51075</t>
  </si>
  <si>
    <t>Goochland</t>
  </si>
  <si>
    <t>51077</t>
  </si>
  <si>
    <t>51079</t>
  </si>
  <si>
    <t>51081</t>
  </si>
  <si>
    <t>Greensville</t>
  </si>
  <si>
    <t>51083</t>
  </si>
  <si>
    <t>51085</t>
  </si>
  <si>
    <t>Hanover</t>
  </si>
  <si>
    <t>51087</t>
  </si>
  <si>
    <t>Henrico</t>
  </si>
  <si>
    <t>51089</t>
  </si>
  <si>
    <t>51091</t>
  </si>
  <si>
    <t>51093</t>
  </si>
  <si>
    <t>Isle of Wight</t>
  </si>
  <si>
    <t>51095</t>
  </si>
  <si>
    <t>James city</t>
  </si>
  <si>
    <t>51097</t>
  </si>
  <si>
    <t>King and Queen</t>
  </si>
  <si>
    <t>51099</t>
  </si>
  <si>
    <t>King George</t>
  </si>
  <si>
    <t>51101</t>
  </si>
  <si>
    <t>King William</t>
  </si>
  <si>
    <t>51103</t>
  </si>
  <si>
    <t>51105</t>
  </si>
  <si>
    <t>51107</t>
  </si>
  <si>
    <t>Loudoun</t>
  </si>
  <si>
    <t>51109</t>
  </si>
  <si>
    <t>51111</t>
  </si>
  <si>
    <t>Lunenburg</t>
  </si>
  <si>
    <t>51113</t>
  </si>
  <si>
    <t>51115</t>
  </si>
  <si>
    <t>Mathews</t>
  </si>
  <si>
    <t>51117</t>
  </si>
  <si>
    <t>51119</t>
  </si>
  <si>
    <t>51121</t>
  </si>
  <si>
    <t>51125</t>
  </si>
  <si>
    <t>51127</t>
  </si>
  <si>
    <t>New Kent</t>
  </si>
  <si>
    <t>51131</t>
  </si>
  <si>
    <t>51133</t>
  </si>
  <si>
    <t>51135</t>
  </si>
  <si>
    <t>Nottoway</t>
  </si>
  <si>
    <t>51137</t>
  </si>
  <si>
    <t>51139</t>
  </si>
  <si>
    <t>51141</t>
  </si>
  <si>
    <t>Patrick</t>
  </si>
  <si>
    <t>51143</t>
  </si>
  <si>
    <t>Pittsylvania</t>
  </si>
  <si>
    <t>51145</t>
  </si>
  <si>
    <t>Powhatan</t>
  </si>
  <si>
    <t>51147</t>
  </si>
  <si>
    <t>Prince Edward</t>
  </si>
  <si>
    <t>51149</t>
  </si>
  <si>
    <t>Prince George</t>
  </si>
  <si>
    <t>51153</t>
  </si>
  <si>
    <t>Prince William</t>
  </si>
  <si>
    <t>51155</t>
  </si>
  <si>
    <t>51157</t>
  </si>
  <si>
    <t>Rappahannock</t>
  </si>
  <si>
    <t>51159</t>
  </si>
  <si>
    <t>51161</t>
  </si>
  <si>
    <t>Roanoke</t>
  </si>
  <si>
    <t>51163</t>
  </si>
  <si>
    <t>Rockbridge</t>
  </si>
  <si>
    <t>51165</t>
  </si>
  <si>
    <t>51167</t>
  </si>
  <si>
    <t>51169</t>
  </si>
  <si>
    <t>51171</t>
  </si>
  <si>
    <t>Shenandoah</t>
  </si>
  <si>
    <t>51173</t>
  </si>
  <si>
    <t>Smyth</t>
  </si>
  <si>
    <t>51175</t>
  </si>
  <si>
    <t>Southampton</t>
  </si>
  <si>
    <t>51177</t>
  </si>
  <si>
    <t>Spotsylvania</t>
  </si>
  <si>
    <t>51179</t>
  </si>
  <si>
    <t>51181</t>
  </si>
  <si>
    <t>51183</t>
  </si>
  <si>
    <t>51185</t>
  </si>
  <si>
    <t>51187</t>
  </si>
  <si>
    <t>51191</t>
  </si>
  <si>
    <t>51193</t>
  </si>
  <si>
    <t>51195</t>
  </si>
  <si>
    <t>51197</t>
  </si>
  <si>
    <t>Wythe</t>
  </si>
  <si>
    <t>51199</t>
  </si>
  <si>
    <t>51510</t>
  </si>
  <si>
    <t>Alexandria city</t>
  </si>
  <si>
    <t>51520</t>
  </si>
  <si>
    <t>Bristol city</t>
  </si>
  <si>
    <t>51530</t>
  </si>
  <si>
    <t>Buena Vista city</t>
  </si>
  <si>
    <t>51540</t>
  </si>
  <si>
    <t>Charlottesville city</t>
  </si>
  <si>
    <t>51550</t>
  </si>
  <si>
    <t>Chesapeake city</t>
  </si>
  <si>
    <t>51570</t>
  </si>
  <si>
    <t>Colonial Heights city</t>
  </si>
  <si>
    <t>51580</t>
  </si>
  <si>
    <t>Covington city</t>
  </si>
  <si>
    <t>51590</t>
  </si>
  <si>
    <t>Danville city</t>
  </si>
  <si>
    <t>51595</t>
  </si>
  <si>
    <t>Emporia city</t>
  </si>
  <si>
    <t>51600</t>
  </si>
  <si>
    <t>Fairfax city</t>
  </si>
  <si>
    <t>51610</t>
  </si>
  <si>
    <t>Falls Church city</t>
  </si>
  <si>
    <t>51620</t>
  </si>
  <si>
    <t>Franklin city</t>
  </si>
  <si>
    <t>51630</t>
  </si>
  <si>
    <t>Fredericksburg city</t>
  </si>
  <si>
    <t>51640</t>
  </si>
  <si>
    <t>Galax city</t>
  </si>
  <si>
    <t>51650</t>
  </si>
  <si>
    <t>Hampton city</t>
  </si>
  <si>
    <t>51660</t>
  </si>
  <si>
    <t>Harrisonburg city</t>
  </si>
  <si>
    <t>51670</t>
  </si>
  <si>
    <t>Hopewell city</t>
  </si>
  <si>
    <t>51678</t>
  </si>
  <si>
    <t>Lexington city</t>
  </si>
  <si>
    <t>51680</t>
  </si>
  <si>
    <t>Lynchburg city</t>
  </si>
  <si>
    <t>51683</t>
  </si>
  <si>
    <t>Manassas city</t>
  </si>
  <si>
    <t>51685</t>
  </si>
  <si>
    <t>Manassas Park city</t>
  </si>
  <si>
    <t>51690</t>
  </si>
  <si>
    <t>Martinsville city</t>
  </si>
  <si>
    <t>51700</t>
  </si>
  <si>
    <t>Newport News city</t>
  </si>
  <si>
    <t>51710</t>
  </si>
  <si>
    <t>Norfolk city</t>
  </si>
  <si>
    <t>51720</t>
  </si>
  <si>
    <t>Norton city</t>
  </si>
  <si>
    <t>51730</t>
  </si>
  <si>
    <t>Petersburg city</t>
  </si>
  <si>
    <t>51735</t>
  </si>
  <si>
    <t>Poquoson city</t>
  </si>
  <si>
    <t>51740</t>
  </si>
  <si>
    <t>Portsmouth city</t>
  </si>
  <si>
    <t>51750</t>
  </si>
  <si>
    <t>Radford city</t>
  </si>
  <si>
    <t>51760</t>
  </si>
  <si>
    <t>Richmond city</t>
  </si>
  <si>
    <t>51770</t>
  </si>
  <si>
    <t>Roanoke city</t>
  </si>
  <si>
    <t>51775</t>
  </si>
  <si>
    <t>Salem city</t>
  </si>
  <si>
    <t>51790</t>
  </si>
  <si>
    <t>Staunton city</t>
  </si>
  <si>
    <t>51800</t>
  </si>
  <si>
    <t>Suffolk city</t>
  </si>
  <si>
    <t>51810</t>
  </si>
  <si>
    <t>Virginia Beach city</t>
  </si>
  <si>
    <t>51820</t>
  </si>
  <si>
    <t>Waynesboro city</t>
  </si>
  <si>
    <t>51830</t>
  </si>
  <si>
    <t>Williamsburg city</t>
  </si>
  <si>
    <t>51840</t>
  </si>
  <si>
    <t>Winchester city</t>
  </si>
  <si>
    <t>53001</t>
  </si>
  <si>
    <t>WA</t>
  </si>
  <si>
    <t>53003</t>
  </si>
  <si>
    <t>Asotin</t>
  </si>
  <si>
    <t>53005</t>
  </si>
  <si>
    <t>53007</t>
  </si>
  <si>
    <t>Chelan</t>
  </si>
  <si>
    <t>N. Cascades-Okanagan Prov</t>
  </si>
  <si>
    <t>600</t>
  </si>
  <si>
    <t>53009</t>
  </si>
  <si>
    <t>Clallam</t>
  </si>
  <si>
    <t>53011</t>
  </si>
  <si>
    <t>53013</t>
  </si>
  <si>
    <t>53015</t>
  </si>
  <si>
    <t>Cowlitz</t>
  </si>
  <si>
    <t>53017</t>
  </si>
  <si>
    <t>53019</t>
  </si>
  <si>
    <t>Ferry</t>
  </si>
  <si>
    <t>53021</t>
  </si>
  <si>
    <t>53023</t>
  </si>
  <si>
    <t>53025</t>
  </si>
  <si>
    <t>53027</t>
  </si>
  <si>
    <t>Grays Harbor</t>
  </si>
  <si>
    <t>53029</t>
  </si>
  <si>
    <t>Island</t>
  </si>
  <si>
    <t>Puget Sound Province</t>
  </si>
  <si>
    <t>705</t>
  </si>
  <si>
    <t>53031</t>
  </si>
  <si>
    <t>53033</t>
  </si>
  <si>
    <t>53035</t>
  </si>
  <si>
    <t>Kitsap</t>
  </si>
  <si>
    <t>53037</t>
  </si>
  <si>
    <t>Kittitas</t>
  </si>
  <si>
    <t>53039</t>
  </si>
  <si>
    <t>Klickitat</t>
  </si>
  <si>
    <t>53041</t>
  </si>
  <si>
    <t>53043</t>
  </si>
  <si>
    <t>53045</t>
  </si>
  <si>
    <t>53047</t>
  </si>
  <si>
    <t>Okanogan</t>
  </si>
  <si>
    <t>53049</t>
  </si>
  <si>
    <t>Pacific</t>
  </si>
  <si>
    <t>53051</t>
  </si>
  <si>
    <t>Pend Oreille</t>
  </si>
  <si>
    <t>53053</t>
  </si>
  <si>
    <t>53055</t>
  </si>
  <si>
    <t>53057</t>
  </si>
  <si>
    <t>Skagit</t>
  </si>
  <si>
    <t>53059</t>
  </si>
  <si>
    <t>Skamania</t>
  </si>
  <si>
    <t>53061</t>
  </si>
  <si>
    <t>Snohomish</t>
  </si>
  <si>
    <t>53063</t>
  </si>
  <si>
    <t>Spokane</t>
  </si>
  <si>
    <t>53065</t>
  </si>
  <si>
    <t>53067</t>
  </si>
  <si>
    <t>53069</t>
  </si>
  <si>
    <t>Wahkiakum</t>
  </si>
  <si>
    <t>53071</t>
  </si>
  <si>
    <t>Walla Walla</t>
  </si>
  <si>
    <t>53073</t>
  </si>
  <si>
    <t>Whatcom</t>
  </si>
  <si>
    <t>Bellingham Basin</t>
  </si>
  <si>
    <t>700</t>
  </si>
  <si>
    <t>53075</t>
  </si>
  <si>
    <t>Whitman</t>
  </si>
  <si>
    <t>53077</t>
  </si>
  <si>
    <t>Yakima</t>
  </si>
  <si>
    <t>54001</t>
  </si>
  <si>
    <t>WV</t>
  </si>
  <si>
    <t>54003</t>
  </si>
  <si>
    <t>54005</t>
  </si>
  <si>
    <t>54007</t>
  </si>
  <si>
    <t>Braxton</t>
  </si>
  <si>
    <t>54009</t>
  </si>
  <si>
    <t>Brooke</t>
  </si>
  <si>
    <t>54011</t>
  </si>
  <si>
    <t>Cabell</t>
  </si>
  <si>
    <t>54013</t>
  </si>
  <si>
    <t>54015</t>
  </si>
  <si>
    <t>54017</t>
  </si>
  <si>
    <t>Doddridge</t>
  </si>
  <si>
    <t>54019</t>
  </si>
  <si>
    <t>54021</t>
  </si>
  <si>
    <t>54023</t>
  </si>
  <si>
    <t>54025</t>
  </si>
  <si>
    <t>Greenbrier</t>
  </si>
  <si>
    <t>54027</t>
  </si>
  <si>
    <t>54029</t>
  </si>
  <si>
    <t>54031</t>
  </si>
  <si>
    <t>Hardy</t>
  </si>
  <si>
    <t>54033</t>
  </si>
  <si>
    <t>54035</t>
  </si>
  <si>
    <t>54037</t>
  </si>
  <si>
    <t>54039</t>
  </si>
  <si>
    <t>Kanawha</t>
  </si>
  <si>
    <t>54041</t>
  </si>
  <si>
    <t>54043</t>
  </si>
  <si>
    <t>54045</t>
  </si>
  <si>
    <t>54047</t>
  </si>
  <si>
    <t>54049</t>
  </si>
  <si>
    <t>54051</t>
  </si>
  <si>
    <t>54053</t>
  </si>
  <si>
    <t>54055</t>
  </si>
  <si>
    <t>54057</t>
  </si>
  <si>
    <t>54059</t>
  </si>
  <si>
    <t>Mingo</t>
  </si>
  <si>
    <t>54061</t>
  </si>
  <si>
    <t>Monongalia</t>
  </si>
  <si>
    <t>54063</t>
  </si>
  <si>
    <t>54065</t>
  </si>
  <si>
    <t>54067</t>
  </si>
  <si>
    <t>54069</t>
  </si>
  <si>
    <t>54071</t>
  </si>
  <si>
    <t>54073</t>
  </si>
  <si>
    <t>Pleasants</t>
  </si>
  <si>
    <t>54075</t>
  </si>
  <si>
    <t>54077</t>
  </si>
  <si>
    <t>Preston</t>
  </si>
  <si>
    <t>54079</t>
  </si>
  <si>
    <t>54081</t>
  </si>
  <si>
    <t>Raleigh</t>
  </si>
  <si>
    <t>54083</t>
  </si>
  <si>
    <t>54085</t>
  </si>
  <si>
    <t>Ritchie</t>
  </si>
  <si>
    <t>54087</t>
  </si>
  <si>
    <t>54089</t>
  </si>
  <si>
    <t>Summers</t>
  </si>
  <si>
    <t>54091</t>
  </si>
  <si>
    <t>54093</t>
  </si>
  <si>
    <t>Tucker</t>
  </si>
  <si>
    <t>54095</t>
  </si>
  <si>
    <t>54097</t>
  </si>
  <si>
    <t>54099</t>
  </si>
  <si>
    <t>54101</t>
  </si>
  <si>
    <t>54103</t>
  </si>
  <si>
    <t>Wetzel</t>
  </si>
  <si>
    <t>54105</t>
  </si>
  <si>
    <t>Wirt</t>
  </si>
  <si>
    <t>54107</t>
  </si>
  <si>
    <t>54109</t>
  </si>
  <si>
    <t>55001</t>
  </si>
  <si>
    <t>WI</t>
  </si>
  <si>
    <t>55003</t>
  </si>
  <si>
    <t>55005</t>
  </si>
  <si>
    <t>Barron</t>
  </si>
  <si>
    <t>55007</t>
  </si>
  <si>
    <t>Bayfield</t>
  </si>
  <si>
    <t>55009</t>
  </si>
  <si>
    <t>55011</t>
  </si>
  <si>
    <t>55013</t>
  </si>
  <si>
    <t>Burnett</t>
  </si>
  <si>
    <t>55015</t>
  </si>
  <si>
    <t>Calumet</t>
  </si>
  <si>
    <t>55017</t>
  </si>
  <si>
    <t>55019</t>
  </si>
  <si>
    <t>55021</t>
  </si>
  <si>
    <t>55023</t>
  </si>
  <si>
    <t>55025</t>
  </si>
  <si>
    <t>Dane</t>
  </si>
  <si>
    <t>55027</t>
  </si>
  <si>
    <t>55029</t>
  </si>
  <si>
    <t>Door</t>
  </si>
  <si>
    <t>55031</t>
  </si>
  <si>
    <t>55033</t>
  </si>
  <si>
    <t>55035</t>
  </si>
  <si>
    <t>Eau Claire</t>
  </si>
  <si>
    <t>55037</t>
  </si>
  <si>
    <t>55039</t>
  </si>
  <si>
    <t>Fond du Lac</t>
  </si>
  <si>
    <t>55041</t>
  </si>
  <si>
    <t>55043</t>
  </si>
  <si>
    <t>55045</t>
  </si>
  <si>
    <t>55047</t>
  </si>
  <si>
    <t>Green Lake</t>
  </si>
  <si>
    <t>55049</t>
  </si>
  <si>
    <t>55051</t>
  </si>
  <si>
    <t>55053</t>
  </si>
  <si>
    <t>55055</t>
  </si>
  <si>
    <t>55057</t>
  </si>
  <si>
    <t>55059</t>
  </si>
  <si>
    <t>Kenosha</t>
  </si>
  <si>
    <t>55061</t>
  </si>
  <si>
    <t>Kewaunee</t>
  </si>
  <si>
    <t>55063</t>
  </si>
  <si>
    <t>La Crosse</t>
  </si>
  <si>
    <t>55065</t>
  </si>
  <si>
    <t>55067</t>
  </si>
  <si>
    <t>Langlade</t>
  </si>
  <si>
    <t>55069</t>
  </si>
  <si>
    <t>55071</t>
  </si>
  <si>
    <t>Manitowoc</t>
  </si>
  <si>
    <t>55073</t>
  </si>
  <si>
    <t>Marathon</t>
  </si>
  <si>
    <t>55075</t>
  </si>
  <si>
    <t>Marinette</t>
  </si>
  <si>
    <t>55077</t>
  </si>
  <si>
    <t>55078</t>
  </si>
  <si>
    <t>55079</t>
  </si>
  <si>
    <t>Milwaukee</t>
  </si>
  <si>
    <t>55081</t>
  </si>
  <si>
    <t>55083</t>
  </si>
  <si>
    <t>Oconto</t>
  </si>
  <si>
    <t>55085</t>
  </si>
  <si>
    <t>55087</t>
  </si>
  <si>
    <t>Outagamie</t>
  </si>
  <si>
    <t>55089</t>
  </si>
  <si>
    <t>Ozaukee</t>
  </si>
  <si>
    <t>55091</t>
  </si>
  <si>
    <t>Pepin</t>
  </si>
  <si>
    <t>55093</t>
  </si>
  <si>
    <t>55095</t>
  </si>
  <si>
    <t>55097</t>
  </si>
  <si>
    <t>55099</t>
  </si>
  <si>
    <t>Price</t>
  </si>
  <si>
    <t>55101</t>
  </si>
  <si>
    <t>Racine</t>
  </si>
  <si>
    <t>55103</t>
  </si>
  <si>
    <t>55105</t>
  </si>
  <si>
    <t>55107</t>
  </si>
  <si>
    <t>55109</t>
  </si>
  <si>
    <t>St. Croix</t>
  </si>
  <si>
    <t>55111</t>
  </si>
  <si>
    <t>Sauk</t>
  </si>
  <si>
    <t>55113</t>
  </si>
  <si>
    <t>Sawyer</t>
  </si>
  <si>
    <t>55115</t>
  </si>
  <si>
    <t>Shawano</t>
  </si>
  <si>
    <t>55117</t>
  </si>
  <si>
    <t>Sheboygan</t>
  </si>
  <si>
    <t>55119</t>
  </si>
  <si>
    <t>55121</t>
  </si>
  <si>
    <t>Trempealeau</t>
  </si>
  <si>
    <t>55123</t>
  </si>
  <si>
    <t>55125</t>
  </si>
  <si>
    <t>Vilas</t>
  </si>
  <si>
    <t>55127</t>
  </si>
  <si>
    <t>55129</t>
  </si>
  <si>
    <t>Washburn</t>
  </si>
  <si>
    <t>55131</t>
  </si>
  <si>
    <t>55133</t>
  </si>
  <si>
    <t>Waukesha</t>
  </si>
  <si>
    <t>55135</t>
  </si>
  <si>
    <t>Waupaca</t>
  </si>
  <si>
    <t>55137</t>
  </si>
  <si>
    <t>Waushara</t>
  </si>
  <si>
    <t>55139</t>
  </si>
  <si>
    <t>55141</t>
  </si>
  <si>
    <t>56001</t>
  </si>
  <si>
    <t>WY</t>
  </si>
  <si>
    <t>56003</t>
  </si>
  <si>
    <t>56005</t>
  </si>
  <si>
    <t>56007</t>
  </si>
  <si>
    <t>56009</t>
  </si>
  <si>
    <t>Converse</t>
  </si>
  <si>
    <t>56011</t>
  </si>
  <si>
    <t>56013</t>
  </si>
  <si>
    <t>Wind River Basin</t>
  </si>
  <si>
    <t>530</t>
  </si>
  <si>
    <t>56015</t>
  </si>
  <si>
    <t>Goshen</t>
  </si>
  <si>
    <t>56017</t>
  </si>
  <si>
    <t>Hot Springs</t>
  </si>
  <si>
    <t>56019</t>
  </si>
  <si>
    <t>56021</t>
  </si>
  <si>
    <t>Laramie</t>
  </si>
  <si>
    <t>56023</t>
  </si>
  <si>
    <t>56025</t>
  </si>
  <si>
    <t>Natrona</t>
  </si>
  <si>
    <t>56027</t>
  </si>
  <si>
    <t>Niobrara</t>
  </si>
  <si>
    <t>56029</t>
  </si>
  <si>
    <t>56031</t>
  </si>
  <si>
    <t>56033</t>
  </si>
  <si>
    <t>56035</t>
  </si>
  <si>
    <t>Sublette</t>
  </si>
  <si>
    <t>56037</t>
  </si>
  <si>
    <t>Sweetwater</t>
  </si>
  <si>
    <t>56039</t>
  </si>
  <si>
    <t>Yellowstone Province</t>
  </si>
  <si>
    <t>525</t>
  </si>
  <si>
    <t>56041</t>
  </si>
  <si>
    <t>Uinta</t>
  </si>
  <si>
    <t>56043</t>
  </si>
  <si>
    <t>Washakie</t>
  </si>
  <si>
    <t>56045</t>
  </si>
  <si>
    <t>Weston</t>
  </si>
  <si>
    <t>72001</t>
  </si>
  <si>
    <t>PR</t>
  </si>
  <si>
    <t>Adjuntas</t>
  </si>
  <si>
    <t>72003</t>
  </si>
  <si>
    <t>Aguada</t>
  </si>
  <si>
    <t>72005</t>
  </si>
  <si>
    <t>Aguadilla</t>
  </si>
  <si>
    <t>72007</t>
  </si>
  <si>
    <t>Aguas Buenas</t>
  </si>
  <si>
    <t>72009</t>
  </si>
  <si>
    <t>Aibonito</t>
  </si>
  <si>
    <t>72011</t>
  </si>
  <si>
    <t>Anasco</t>
  </si>
  <si>
    <t>72013</t>
  </si>
  <si>
    <t>Arecibo</t>
  </si>
  <si>
    <t>72015</t>
  </si>
  <si>
    <t>Arroyo</t>
  </si>
  <si>
    <t>72017</t>
  </si>
  <si>
    <t>Barceloneta</t>
  </si>
  <si>
    <t>72019</t>
  </si>
  <si>
    <t>Barranquitas</t>
  </si>
  <si>
    <t>72021</t>
  </si>
  <si>
    <t>Bayamo'n</t>
  </si>
  <si>
    <t>72023</t>
  </si>
  <si>
    <t>Cabo Rojo</t>
  </si>
  <si>
    <t>72025</t>
  </si>
  <si>
    <t>Caguas</t>
  </si>
  <si>
    <t>72027</t>
  </si>
  <si>
    <t>Camuy</t>
  </si>
  <si>
    <t>72029</t>
  </si>
  <si>
    <t>Canovanas</t>
  </si>
  <si>
    <t>72031</t>
  </si>
  <si>
    <t>Carolina</t>
  </si>
  <si>
    <t>72033</t>
  </si>
  <si>
    <t>Catano</t>
  </si>
  <si>
    <t>72035</t>
  </si>
  <si>
    <t>Cayey</t>
  </si>
  <si>
    <t>72037</t>
  </si>
  <si>
    <t>Ceiba</t>
  </si>
  <si>
    <t>72039</t>
  </si>
  <si>
    <t>Ciales</t>
  </si>
  <si>
    <t>72041</t>
  </si>
  <si>
    <t>Cidra</t>
  </si>
  <si>
    <t>72043</t>
  </si>
  <si>
    <t>Coamo</t>
  </si>
  <si>
    <t>72045</t>
  </si>
  <si>
    <t>Comerio</t>
  </si>
  <si>
    <t>72047</t>
  </si>
  <si>
    <t>Corozal</t>
  </si>
  <si>
    <t>72049</t>
  </si>
  <si>
    <t>Culebra</t>
  </si>
  <si>
    <t>72051</t>
  </si>
  <si>
    <t>Dorado</t>
  </si>
  <si>
    <t>72053</t>
  </si>
  <si>
    <t>Fajardo</t>
  </si>
  <si>
    <t>72054</t>
  </si>
  <si>
    <t>Florida</t>
  </si>
  <si>
    <t>72055</t>
  </si>
  <si>
    <t>Guanica</t>
  </si>
  <si>
    <t>72057</t>
  </si>
  <si>
    <t>Guayama</t>
  </si>
  <si>
    <t>72059</t>
  </si>
  <si>
    <t>Guayanilla</t>
  </si>
  <si>
    <t>72061</t>
  </si>
  <si>
    <t>Guaynabo</t>
  </si>
  <si>
    <t>72063</t>
  </si>
  <si>
    <t>Gurabo</t>
  </si>
  <si>
    <t>72065</t>
  </si>
  <si>
    <t>Hatillo</t>
  </si>
  <si>
    <t>72067</t>
  </si>
  <si>
    <t>Hormigueros</t>
  </si>
  <si>
    <t>72069</t>
  </si>
  <si>
    <t>Humacao</t>
  </si>
  <si>
    <t>72071</t>
  </si>
  <si>
    <t>Isabela</t>
  </si>
  <si>
    <t>72073</t>
  </si>
  <si>
    <t>Jayuya</t>
  </si>
  <si>
    <t>72075</t>
  </si>
  <si>
    <t>Juana Diaz</t>
  </si>
  <si>
    <t>72077</t>
  </si>
  <si>
    <t>Juncos</t>
  </si>
  <si>
    <t>72079</t>
  </si>
  <si>
    <t>Lajas</t>
  </si>
  <si>
    <t>72081</t>
  </si>
  <si>
    <t>Lares</t>
  </si>
  <si>
    <t>72083</t>
  </si>
  <si>
    <t>Las Marias</t>
  </si>
  <si>
    <t>72085</t>
  </si>
  <si>
    <t>Las Piedras</t>
  </si>
  <si>
    <t>72087</t>
  </si>
  <si>
    <t>Loiza</t>
  </si>
  <si>
    <t>72089</t>
  </si>
  <si>
    <t>Luquillo</t>
  </si>
  <si>
    <t>72091</t>
  </si>
  <si>
    <t>Manati</t>
  </si>
  <si>
    <t>72093</t>
  </si>
  <si>
    <t>Maricao</t>
  </si>
  <si>
    <t>72095</t>
  </si>
  <si>
    <t>Maunabo</t>
  </si>
  <si>
    <t>72097</t>
  </si>
  <si>
    <t>Mayaguez</t>
  </si>
  <si>
    <t>72099</t>
  </si>
  <si>
    <t>Moca</t>
  </si>
  <si>
    <t>72101</t>
  </si>
  <si>
    <t>Morovis</t>
  </si>
  <si>
    <t>72103</t>
  </si>
  <si>
    <t>Naguabo</t>
  </si>
  <si>
    <t>72105</t>
  </si>
  <si>
    <t>Naranjito</t>
  </si>
  <si>
    <t>72107</t>
  </si>
  <si>
    <t>Orocovis</t>
  </si>
  <si>
    <t>72109</t>
  </si>
  <si>
    <t>Patillas</t>
  </si>
  <si>
    <t>72111</t>
  </si>
  <si>
    <t>Penuelas</t>
  </si>
  <si>
    <t>72113</t>
  </si>
  <si>
    <t>Ponce</t>
  </si>
  <si>
    <t>72115</t>
  </si>
  <si>
    <t>Quebradillas</t>
  </si>
  <si>
    <t>72117</t>
  </si>
  <si>
    <t>Rincon</t>
  </si>
  <si>
    <t>72119</t>
  </si>
  <si>
    <t>72121</t>
  </si>
  <si>
    <t>Sabana Grande</t>
  </si>
  <si>
    <t>72123</t>
  </si>
  <si>
    <t>Salinas</t>
  </si>
  <si>
    <t>72125</t>
  </si>
  <si>
    <t>San German</t>
  </si>
  <si>
    <t>72127</t>
  </si>
  <si>
    <t>72129</t>
  </si>
  <si>
    <t>San Lorenzo</t>
  </si>
  <si>
    <t>72131</t>
  </si>
  <si>
    <t>San Sebastian</t>
  </si>
  <si>
    <t>72133</t>
  </si>
  <si>
    <t>Santa Isabel</t>
  </si>
  <si>
    <t>72135</t>
  </si>
  <si>
    <t>Toa Alta</t>
  </si>
  <si>
    <t>72137</t>
  </si>
  <si>
    <t>Toa Baja</t>
  </si>
  <si>
    <t>72139</t>
  </si>
  <si>
    <t>Trujillo Alto</t>
  </si>
  <si>
    <t>72141</t>
  </si>
  <si>
    <t>Utuado</t>
  </si>
  <si>
    <t>72143</t>
  </si>
  <si>
    <t>Vega Alta</t>
  </si>
  <si>
    <t>72145</t>
  </si>
  <si>
    <t>Vega Baja</t>
  </si>
  <si>
    <t>72147</t>
  </si>
  <si>
    <t>Vieques</t>
  </si>
  <si>
    <t>72149</t>
  </si>
  <si>
    <t>Villalba</t>
  </si>
  <si>
    <t>72151</t>
  </si>
  <si>
    <t>Yabucoa</t>
  </si>
  <si>
    <t>72153</t>
  </si>
  <si>
    <t>Yauco</t>
  </si>
  <si>
    <t>78010</t>
  </si>
  <si>
    <t>VI</t>
  </si>
  <si>
    <t>78020</t>
  </si>
  <si>
    <t>St. John</t>
  </si>
  <si>
    <t>78030</t>
  </si>
  <si>
    <t>St. Thomas</t>
  </si>
  <si>
    <t>130 - S.GA Sedimentary Prov</t>
  </si>
  <si>
    <t>150 - Piedmont-Blue Ridge Prov</t>
  </si>
  <si>
    <t>200 - Black Warrior Basin</t>
  </si>
  <si>
    <t>300 - Cincinnati Arch</t>
  </si>
  <si>
    <t xml:space="preserve"> - </t>
  </si>
  <si>
    <t>840 - Yukon-Koyukuk Province</t>
  </si>
  <si>
    <t>845 - Bristol Bay Basin</t>
  </si>
  <si>
    <t>880 - Interior Lowlands Basin</t>
  </si>
  <si>
    <t>800 - Southeastern Alaska Provinces</t>
  </si>
  <si>
    <t>984 - Kodiak State</t>
  </si>
  <si>
    <t>815 - Copper River Basin</t>
  </si>
  <si>
    <t>810 - Gulf of Alaska Basin</t>
  </si>
  <si>
    <t>590 - Black Mesa Basin</t>
  </si>
  <si>
    <t>470 - Pedregosa Basin</t>
  </si>
  <si>
    <t>635 - Plateau Sedimentary Prov</t>
  </si>
  <si>
    <t>475 - Basin-And-Range Province</t>
  </si>
  <si>
    <t>240 - Desha Basin</t>
  </si>
  <si>
    <t>340 - Ozark Uplift</t>
  </si>
  <si>
    <t>250 - Upper Mississippi Embaymnt</t>
  </si>
  <si>
    <t>725 - Northern Coast Range Prov</t>
  </si>
  <si>
    <t>650 - Sierra Nevada Province</t>
  </si>
  <si>
    <t>715 - Klamath Mountains Province</t>
  </si>
  <si>
    <t>720 - Eel River Basin</t>
  </si>
  <si>
    <t>645 - Salton Basin</t>
  </si>
  <si>
    <t>625 - Great Basin Province</t>
  </si>
  <si>
    <t>620 - Southern Oregon Basin</t>
  </si>
  <si>
    <t>735 - Santa Cruz Basin</t>
  </si>
  <si>
    <t>640 - Mojave Basin</t>
  </si>
  <si>
    <t>765 - Capistrano Basin</t>
  </si>
  <si>
    <t>755 - Ventura Basin</t>
  </si>
  <si>
    <t>560 - San Luis Basin</t>
  </si>
  <si>
    <t>555 - Eagle Basin</t>
  </si>
  <si>
    <t>565 - San Juan Mountains Prov</t>
  </si>
  <si>
    <t>550 - South Park Basin</t>
  </si>
  <si>
    <t>100 - New England Province</t>
  </si>
  <si>
    <t>120 - Atlantic Coast Basin</t>
  </si>
  <si>
    <t>140 - Florida Platform</t>
  </si>
  <si>
    <t>615 - Snake River Basin</t>
  </si>
  <si>
    <t>610 - Idaho Mountains Province</t>
  </si>
  <si>
    <t>605 - Eastern Columbia Basin</t>
  </si>
  <si>
    <t>315 - Illinois Basin</t>
  </si>
  <si>
    <t>310 - Wisconsin Arch</t>
  </si>
  <si>
    <t>335 - Forest City Basin</t>
  </si>
  <si>
    <t>325 - Iowa Shelf</t>
  </si>
  <si>
    <t>365 - Cherokee Basin</t>
  </si>
  <si>
    <t>385 - Central Kansas Uplift</t>
  </si>
  <si>
    <t>370 - Nemaha Anticline</t>
  </si>
  <si>
    <t>380 - Salina Basin</t>
  </si>
  <si>
    <t>320 - Sioux Uplift</t>
  </si>
  <si>
    <t>330 - Lincoln Anticline</t>
  </si>
  <si>
    <t>505 - Montana Folded Belt</t>
  </si>
  <si>
    <t>510 - Central Montana Uplift</t>
  </si>
  <si>
    <t>520 - Big Horn Basin</t>
  </si>
  <si>
    <t>500 - Sweetgrass Arch</t>
  </si>
  <si>
    <t>503 - North Western Overthrust</t>
  </si>
  <si>
    <t>390 - Chadron Arch</t>
  </si>
  <si>
    <t>509 - South Western Overthrust</t>
  </si>
  <si>
    <t>460 - Estancia Basin</t>
  </si>
  <si>
    <t>465 - Orogrande Basin</t>
  </si>
  <si>
    <t>445 - Sierra Grande Uplift</t>
  </si>
  <si>
    <t>110 - Adirondack Uplift</t>
  </si>
  <si>
    <t>710 - Western Columbia Basin</t>
  </si>
  <si>
    <t>425 - Bend Arch</t>
  </si>
  <si>
    <t>405 - Kerr Basin</t>
  </si>
  <si>
    <t>410 - Llano Uplift</t>
  </si>
  <si>
    <t>630 - Overthrust&amp;Wasatch Uplift</t>
  </si>
  <si>
    <t>600 - N. Cascades-Okanagan Prov</t>
  </si>
  <si>
    <t>705 - Puget Sound Province</t>
  </si>
  <si>
    <t>700 - Bellingham Basin</t>
  </si>
  <si>
    <t>525 - Yellowstone Province</t>
  </si>
  <si>
    <t>ASSOC_GAS_FRACTION_VENTS_CONT</t>
  </si>
  <si>
    <t>2014 Default</t>
  </si>
  <si>
    <t>2017 Default</t>
  </si>
  <si>
    <t>Total: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</si>
</sst>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0.0%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000000"/>
      <name val="Calibri"/>
      <family val="2"/>
    </font>
    <font>
      <sz val="11"/>
      <color theme="1"/>
      <name val="Calibri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rgb="FFFFFF00"/>
        <bgColor rgb="FF000000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0" fillId="0" borderId="0"/>
    <xf numFmtId="9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10" xfId="0" applyBorder="1"/>
    <xf numFmtId="164" fontId="0" fillId="0" borderId="10" xfId="1" applyNumberFormat="1" applyFont="1" applyBorder="1"/>
    <xf numFmtId="0" fontId="16" fillId="33" borderId="10" xfId="0" applyFont="1" applyFill="1" applyBorder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10" xfId="0" applyBorder="1" applyAlignment="1">
      <alignment horizontal="center"/>
    </xf>
    <xf numFmtId="0" fontId="16" fillId="34" borderId="10" xfId="0" applyFont="1" applyFill="1" applyBorder="1" applyAlignment="1">
      <alignment horizontal="center" wrapText="1"/>
    </xf>
    <xf numFmtId="0" fontId="16" fillId="34" borderId="10" xfId="0" applyFont="1" applyFill="1" applyBorder="1" applyAlignment="1">
      <alignment wrapText="1"/>
    </xf>
    <xf numFmtId="0" fontId="0" fillId="0" borderId="0" xfId="0" applyAlignment="1">
      <alignment horizontal="left"/>
    </xf>
    <xf numFmtId="0" fontId="0" fillId="0" borderId="10" xfId="0" applyBorder="1" applyAlignment="1">
      <alignment horizontal="left"/>
    </xf>
    <xf numFmtId="0" fontId="0" fillId="0" borderId="10" xfId="0" applyFill="1" applyBorder="1" applyAlignment="1">
      <alignment horizontal="right"/>
    </xf>
    <xf numFmtId="3" fontId="0" fillId="0" borderId="10" xfId="0" applyNumberFormat="1" applyBorder="1" applyAlignment="1">
      <alignment horizontal="center"/>
    </xf>
    <xf numFmtId="165" fontId="0" fillId="0" borderId="10" xfId="0" applyNumberFormat="1" applyBorder="1"/>
    <xf numFmtId="0" fontId="18" fillId="35" borderId="10" xfId="0" applyFont="1" applyFill="1" applyBorder="1" applyAlignment="1">
      <alignment horizontal="center" vertical="center" wrapText="1"/>
    </xf>
    <xf numFmtId="0" fontId="19" fillId="0" borderId="10" xfId="0" applyFont="1" applyBorder="1"/>
    <xf numFmtId="0" fontId="21" fillId="0" borderId="10" xfId="43" applyFont="1" applyBorder="1"/>
    <xf numFmtId="0" fontId="19" fillId="36" borderId="10" xfId="0" applyFont="1" applyFill="1" applyBorder="1"/>
    <xf numFmtId="0" fontId="19" fillId="0" borderId="0" xfId="0" applyFont="1"/>
    <xf numFmtId="165" fontId="0" fillId="0" borderId="10" xfId="0" applyNumberFormat="1" applyBorder="1" applyAlignment="1">
      <alignment horizontal="center"/>
    </xf>
    <xf numFmtId="0" fontId="0" fillId="0" borderId="0" xfId="0" applyBorder="1"/>
    <xf numFmtId="3" fontId="0" fillId="0" borderId="0" xfId="0" applyNumberFormat="1" applyFill="1" applyBorder="1" applyAlignment="1">
      <alignment horizontal="center"/>
    </xf>
    <xf numFmtId="165" fontId="0" fillId="0" borderId="10" xfId="44" applyNumberFormat="1" applyFont="1" applyBorder="1"/>
    <xf numFmtId="165" fontId="21" fillId="0" borderId="10" xfId="44" applyNumberFormat="1" applyFont="1" applyFill="1" applyBorder="1"/>
    <xf numFmtId="0" fontId="16" fillId="33" borderId="10" xfId="0" applyFont="1" applyFill="1" applyBorder="1" applyAlignment="1">
      <alignment horizontal="center" vertical="center" wrapText="1"/>
    </xf>
    <xf numFmtId="0" fontId="16" fillId="33" borderId="10" xfId="0" applyFont="1" applyFill="1" applyBorder="1" applyAlignment="1">
      <alignment horizontal="left" vertical="center" wrapText="1"/>
    </xf>
    <xf numFmtId="164" fontId="0" fillId="0" borderId="10" xfId="1" applyNumberFormat="1" applyFont="1" applyFill="1" applyBorder="1"/>
    <xf numFmtId="164" fontId="0" fillId="0" borderId="10" xfId="1" applyNumberFormat="1" applyFont="1" applyBorder="1" applyAlignment="1">
      <alignment horizontal="center"/>
    </xf>
  </cellXfs>
  <cellStyles count="45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_Sheet1" xfId="43" xr:uid="{85583C25-D344-403A-81B2-F9D1E4F0969B}"/>
    <cellStyle name="Note" xfId="16" builtinId="10" customBuiltin="1"/>
    <cellStyle name="Output" xfId="11" builtinId="21" customBuiltin="1"/>
    <cellStyle name="Percent" xfId="44" builtinId="5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Stephen Treimel" id="{208817BF-E92B-47DF-8F9E-ADD97A4EA133}" userId="S::Stephen.Treimel@erg.com::6926721d-cb01-48c7-a20f-3b32c9c3a9a3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948" dT="2021-11-23T21:40:14.43" personId="{208817BF-E92B-47DF-8F9E-ADD97A4EA133}" id="{ECC3FB4B-5BD8-44BA-8D7A-702D32893D9E}">
    <text>corrected from 370 to 375</text>
  </threadedComment>
  <threadedComment ref="E1142" dT="2021-11-23T21:41:04.85" personId="{208817BF-E92B-47DF-8F9E-ADD97A4EA133}" id="{45C1DE09-3294-40F6-830D-B469D1AE5765}">
    <text>corrected from 220 to 230</text>
  </threadedComment>
  <threadedComment ref="E1144" dT="2021-11-23T21:41:19.79" personId="{208817BF-E92B-47DF-8F9E-ADD97A4EA133}" id="{9AAB6D5D-2B23-4BB6-940A-746F7E463E3D}">
    <text>corrected from 230 to 220</text>
  </threadedComment>
  <threadedComment ref="E1544" dT="2021-11-23T21:36:41.69" personId="{208817BF-E92B-47DF-8F9E-ADD97A4EA133}" id="{614E1920-3D53-44BE-866F-3A9684AD36C4}">
    <text>corrected from 340 to 330</text>
  </threadedComment>
  <threadedComment ref="E1545" dT="2021-11-23T21:37:51.25" personId="{208817BF-E92B-47DF-8F9E-ADD97A4EA133}" id="{C14B9A1E-C5C4-4135-8C6B-EFDF94B6B2AF}">
    <text>corrected from 330 to 340</text>
  </threadedComment>
  <threadedComment ref="E1547" dT="2021-11-23T21:37:34.96" personId="{208817BF-E92B-47DF-8F9E-ADD97A4EA133}" id="{1E52A1E8-CE0C-4348-8498-816791BF3E5F}">
    <text>corrected from 340 to 330</text>
  </threadedComment>
  <threadedComment ref="E1548" dT="2021-11-23T21:38:11.55" personId="{208817BF-E92B-47DF-8F9E-ADD97A4EA133}" id="{4208C595-184E-4A01-AF31-A312049E41A1}">
    <text>corrected from 330 to 340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695"/>
  <sheetViews>
    <sheetView tabSelected="1" zoomScaleNormal="100" workbookViewId="0">
      <pane xSplit="1" ySplit="1" topLeftCell="V2" activePane="bottomRight" state="frozen"/>
      <selection pane="topRight" activeCell="B1" sqref="B1"/>
      <selection pane="bottomLeft" activeCell="A2" sqref="A2"/>
      <selection pane="bottomRight" activeCell="AA2" sqref="AA2"/>
    </sheetView>
  </sheetViews>
  <sheetFormatPr defaultRowHeight="15" x14ac:dyDescent="0.25"/>
  <cols>
    <col min="1" max="1" width="50" customWidth="1"/>
    <col min="2" max="4" width="15.140625" customWidth="1"/>
    <col min="5" max="5" width="40.140625" bestFit="1" customWidth="1"/>
    <col min="6" max="6" width="56.140625" bestFit="1" customWidth="1"/>
    <col min="7" max="7" width="50.140625" customWidth="1"/>
    <col min="8" max="8" width="24.5703125" customWidth="1"/>
    <col min="9" max="9" width="20.85546875" customWidth="1"/>
    <col min="10" max="10" width="23.85546875" customWidth="1"/>
    <col min="11" max="11" width="25.5703125" customWidth="1"/>
    <col min="12" max="12" width="24.7109375" customWidth="1"/>
    <col min="13" max="13" width="21.7109375" customWidth="1"/>
    <col min="14" max="14" width="22.42578125" customWidth="1"/>
    <col min="15" max="15" width="24.85546875" customWidth="1"/>
    <col min="16" max="16" width="20.5703125" customWidth="1"/>
    <col min="17" max="17" width="23.140625" customWidth="1"/>
    <col min="18" max="18" width="22" customWidth="1"/>
    <col min="19" max="19" width="21.42578125" customWidth="1"/>
    <col min="21" max="21" width="58.42578125" customWidth="1"/>
    <col min="22" max="22" width="28.7109375" style="9" customWidth="1"/>
    <col min="23" max="25" width="14.140625" customWidth="1"/>
    <col min="27" max="27" width="33" customWidth="1"/>
    <col min="28" max="28" width="9.7109375" bestFit="1" customWidth="1"/>
    <col min="29" max="30" width="14.7109375" customWidth="1"/>
  </cols>
  <sheetData>
    <row r="1" spans="1:31" s="4" customFormat="1" ht="51.75" customHeight="1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U1" s="24" t="s">
        <v>0</v>
      </c>
      <c r="V1" s="25" t="s">
        <v>766</v>
      </c>
      <c r="W1" s="24" t="s">
        <v>767</v>
      </c>
      <c r="X1" s="24" t="s">
        <v>768</v>
      </c>
      <c r="Y1" s="24" t="s">
        <v>769</v>
      </c>
      <c r="AA1" s="24" t="s">
        <v>766</v>
      </c>
      <c r="AB1" s="24" t="s">
        <v>767</v>
      </c>
      <c r="AC1" s="24" t="s">
        <v>768</v>
      </c>
      <c r="AD1" s="24" t="s">
        <v>769</v>
      </c>
      <c r="AE1" s="24" t="s">
        <v>770</v>
      </c>
    </row>
    <row r="2" spans="1:31" x14ac:dyDescent="0.25">
      <c r="A2" s="1" t="s">
        <v>19</v>
      </c>
      <c r="B2" s="1">
        <v>1007777</v>
      </c>
      <c r="C2" s="1">
        <v>2020</v>
      </c>
      <c r="D2" s="1" t="s">
        <v>20</v>
      </c>
      <c r="E2" s="1" t="s">
        <v>21</v>
      </c>
      <c r="F2" s="1" t="s">
        <v>22</v>
      </c>
      <c r="G2" s="1" t="s">
        <v>23</v>
      </c>
      <c r="H2" s="1" t="s">
        <v>24</v>
      </c>
      <c r="I2" s="1" t="s">
        <v>25</v>
      </c>
      <c r="J2" s="1">
        <v>2832.6829604</v>
      </c>
      <c r="K2" s="1">
        <v>0</v>
      </c>
      <c r="L2" s="1"/>
      <c r="M2" s="1">
        <v>32</v>
      </c>
      <c r="N2" s="2">
        <v>32306.201580600002</v>
      </c>
      <c r="O2" s="1"/>
      <c r="P2" s="1"/>
      <c r="Q2" s="1">
        <v>4628.0254502999996</v>
      </c>
      <c r="R2" s="1">
        <v>11.9918595</v>
      </c>
      <c r="S2" s="1">
        <v>7.0537999999999998E-3</v>
      </c>
      <c r="U2" s="1" t="s">
        <v>19</v>
      </c>
      <c r="V2" s="10" t="str">
        <f>VLOOKUP(U2,'Facility Well Counts'!$B$2:$C$469,2)</f>
        <v>430 - Permian Basin</v>
      </c>
      <c r="W2" s="6">
        <f>VLOOKUP(U2,'Facility Well Counts'!$B$2:$E$469,4)</f>
        <v>384</v>
      </c>
      <c r="X2" s="6">
        <f>SUMIF($A$2:$A$695,U2,$L$2:$L$695)</f>
        <v>7</v>
      </c>
      <c r="Y2" s="6">
        <f>SUMIF($A$2:$A$695,U2,$M$2:$M$695)</f>
        <v>354</v>
      </c>
      <c r="AA2" s="1" t="s">
        <v>465</v>
      </c>
      <c r="AB2" s="12">
        <f ca="1">SUMIF($V$2:$Y$156,$AA2,W$2:W$156)</f>
        <v>472</v>
      </c>
      <c r="AC2" s="12">
        <f t="shared" ref="AC2" ca="1" si="0">SUMIF($V$2:$Y$156,$AA2,X$2:X$156)</f>
        <v>0</v>
      </c>
      <c r="AD2" s="12">
        <f ca="1">SUMIF($V$2:$Y$156,$AA2,Y$2:Y$156)</f>
        <v>11</v>
      </c>
      <c r="AE2" s="13">
        <f ca="1">+AD2/AB2</f>
        <v>2.3305084745762712E-2</v>
      </c>
    </row>
    <row r="3" spans="1:31" x14ac:dyDescent="0.25">
      <c r="A3" s="1" t="s">
        <v>26</v>
      </c>
      <c r="B3" s="1">
        <v>1009848</v>
      </c>
      <c r="C3" s="1">
        <v>2020</v>
      </c>
      <c r="D3" s="1" t="s">
        <v>20</v>
      </c>
      <c r="E3" s="1" t="s">
        <v>21</v>
      </c>
      <c r="F3" s="1" t="s">
        <v>22</v>
      </c>
      <c r="G3" s="1" t="s">
        <v>27</v>
      </c>
      <c r="H3" s="1" t="s">
        <v>28</v>
      </c>
      <c r="I3" s="1" t="s">
        <v>25</v>
      </c>
      <c r="J3" s="1">
        <v>730</v>
      </c>
      <c r="K3" s="1">
        <v>0</v>
      </c>
      <c r="L3" s="1">
        <v>1</v>
      </c>
      <c r="M3" s="1"/>
      <c r="N3" s="2">
        <v>500</v>
      </c>
      <c r="O3" s="1">
        <v>0.5</v>
      </c>
      <c r="P3" s="1">
        <v>5.37</v>
      </c>
      <c r="Q3" s="1"/>
      <c r="R3" s="1"/>
      <c r="S3" s="1"/>
      <c r="U3" s="1" t="s">
        <v>26</v>
      </c>
      <c r="V3" s="10" t="str">
        <f>VLOOKUP(U3,'Facility Well Counts'!$B$2:$C$469,2)</f>
        <v>220 - Gulf Coast Basin (LA  TX)</v>
      </c>
      <c r="W3" s="6">
        <f>VLOOKUP(U3,'Facility Well Counts'!$B$2:$E$469,4)</f>
        <v>118</v>
      </c>
      <c r="X3" s="6">
        <f t="shared" ref="X3:X66" si="1">SUMIF($A$2:$A$695,U3,$L$2:$L$695)</f>
        <v>23</v>
      </c>
      <c r="Y3" s="6">
        <f t="shared" ref="Y3:Y66" si="2">SUMIF($A$2:$A$695,U3,$M$2:$M$695)</f>
        <v>0</v>
      </c>
      <c r="AA3" s="1" t="s">
        <v>417</v>
      </c>
      <c r="AB3" s="12">
        <f ca="1">SUMIF($V$2:$Y$156,$AA3,W$2:W$156)</f>
        <v>16166</v>
      </c>
      <c r="AC3" s="12">
        <f ca="1">SUMIF($V$2:$Y$156,$AA3,X$2:X$156)</f>
        <v>432</v>
      </c>
      <c r="AD3" s="12">
        <f ca="1">SUMIF($V$2:$Y$156,$AA3,Y$2:Y$156)</f>
        <v>3614</v>
      </c>
      <c r="AE3" s="13">
        <f ca="1">+AD3/AB3</f>
        <v>0.22355561054064085</v>
      </c>
    </row>
    <row r="4" spans="1:31" x14ac:dyDescent="0.25">
      <c r="A4" s="1" t="s">
        <v>26</v>
      </c>
      <c r="B4" s="1">
        <v>1009848</v>
      </c>
      <c r="C4" s="1">
        <v>2020</v>
      </c>
      <c r="D4" s="1" t="s">
        <v>20</v>
      </c>
      <c r="E4" s="1" t="s">
        <v>21</v>
      </c>
      <c r="F4" s="1" t="s">
        <v>22</v>
      </c>
      <c r="G4" s="1" t="s">
        <v>29</v>
      </c>
      <c r="H4" s="1" t="s">
        <v>28</v>
      </c>
      <c r="I4" s="1" t="s">
        <v>25</v>
      </c>
      <c r="J4" s="1">
        <v>53.1</v>
      </c>
      <c r="K4" s="1">
        <v>0</v>
      </c>
      <c r="L4" s="1">
        <v>10</v>
      </c>
      <c r="M4" s="1"/>
      <c r="N4" s="2">
        <v>1</v>
      </c>
      <c r="O4" s="1">
        <v>0</v>
      </c>
      <c r="P4" s="1">
        <v>0</v>
      </c>
      <c r="Q4" s="1"/>
      <c r="R4" s="1"/>
      <c r="S4" s="1"/>
      <c r="U4" s="1" t="s">
        <v>30</v>
      </c>
      <c r="V4" s="10" t="str">
        <f>VLOOKUP(U4,'Facility Well Counts'!$B$2:$C$469,2)</f>
        <v>360 - Anadarko Basin</v>
      </c>
      <c r="W4" s="6">
        <f>VLOOKUP(U4,'Facility Well Counts'!$B$2:$E$469,4)</f>
        <v>178</v>
      </c>
      <c r="X4" s="6">
        <f t="shared" si="1"/>
        <v>96</v>
      </c>
      <c r="Y4" s="6">
        <f t="shared" si="2"/>
        <v>98</v>
      </c>
      <c r="AA4" s="1" t="s">
        <v>419</v>
      </c>
      <c r="AB4" s="12">
        <f t="shared" ref="AB4:AB17" ca="1" si="3">SUMIF($V$2:$Y$156,$AA4,W$2:W$156)</f>
        <v>2062</v>
      </c>
      <c r="AC4" s="12">
        <f t="shared" ref="AC4:AC17" ca="1" si="4">SUMIF($V$2:$Y$156,$AA4,X$2:X$156)</f>
        <v>8</v>
      </c>
      <c r="AD4" s="12">
        <f t="shared" ref="AD4:AD17" ca="1" si="5">SUMIF($V$2:$Y$156,$AA4,Y$2:Y$156)</f>
        <v>47</v>
      </c>
      <c r="AE4" s="13">
        <f t="shared" ref="AE4:AE17" ca="1" si="6">+AD4/AB4</f>
        <v>2.2793404461687681E-2</v>
      </c>
    </row>
    <row r="5" spans="1:31" x14ac:dyDescent="0.25">
      <c r="A5" s="1" t="s">
        <v>30</v>
      </c>
      <c r="B5" s="1">
        <v>1009143</v>
      </c>
      <c r="C5" s="1">
        <v>2020</v>
      </c>
      <c r="D5" s="1" t="s">
        <v>20</v>
      </c>
      <c r="E5" s="1" t="s">
        <v>21</v>
      </c>
      <c r="F5" s="1" t="s">
        <v>22</v>
      </c>
      <c r="G5" s="1" t="s">
        <v>31</v>
      </c>
      <c r="H5" s="1" t="s">
        <v>24</v>
      </c>
      <c r="I5" s="1" t="s">
        <v>25</v>
      </c>
      <c r="J5" s="1">
        <v>3427.93</v>
      </c>
      <c r="K5" s="1">
        <v>25775919.399999999</v>
      </c>
      <c r="L5" s="1"/>
      <c r="M5" s="1">
        <v>2</v>
      </c>
      <c r="N5" s="2">
        <v>7571.4413999999997</v>
      </c>
      <c r="O5" s="1"/>
      <c r="P5" s="1"/>
      <c r="Q5" s="1">
        <v>11.2376</v>
      </c>
      <c r="R5" s="1">
        <v>5.4399999999999997E-2</v>
      </c>
      <c r="S5" s="1">
        <v>3.0000000000000001E-3</v>
      </c>
      <c r="U5" s="1" t="s">
        <v>32</v>
      </c>
      <c r="V5" s="10" t="str">
        <f>VLOOKUP(U5,'Facility Well Counts'!$B$2:$C$469,2)</f>
        <v>350 - South Oklahoma Folded Belt</v>
      </c>
      <c r="W5" s="6">
        <f>VLOOKUP(U5,'Facility Well Counts'!$B$2:$E$469,4)</f>
        <v>402</v>
      </c>
      <c r="X5" s="6">
        <f t="shared" si="1"/>
        <v>75</v>
      </c>
      <c r="Y5" s="6">
        <f t="shared" si="2"/>
        <v>268</v>
      </c>
      <c r="AA5" s="1" t="s">
        <v>538</v>
      </c>
      <c r="AB5" s="12">
        <f t="shared" ca="1" si="3"/>
        <v>1162</v>
      </c>
      <c r="AC5" s="12">
        <f t="shared" ca="1" si="4"/>
        <v>168</v>
      </c>
      <c r="AD5" s="12">
        <f t="shared" ca="1" si="5"/>
        <v>104</v>
      </c>
      <c r="AE5" s="13">
        <f t="shared" ca="1" si="6"/>
        <v>8.9500860585197933E-2</v>
      </c>
    </row>
    <row r="6" spans="1:31" x14ac:dyDescent="0.25">
      <c r="A6" s="1" t="s">
        <v>32</v>
      </c>
      <c r="B6" s="1">
        <v>1008616</v>
      </c>
      <c r="C6" s="1">
        <v>2020</v>
      </c>
      <c r="D6" s="1" t="s">
        <v>20</v>
      </c>
      <c r="E6" s="1" t="s">
        <v>21</v>
      </c>
      <c r="F6" s="1" t="s">
        <v>22</v>
      </c>
      <c r="G6" s="1" t="s">
        <v>33</v>
      </c>
      <c r="H6" s="1" t="s">
        <v>24</v>
      </c>
      <c r="I6" s="1" t="s">
        <v>25</v>
      </c>
      <c r="J6" s="1">
        <v>182590.59</v>
      </c>
      <c r="K6" s="1">
        <v>106403687.59999999</v>
      </c>
      <c r="L6" s="1"/>
      <c r="M6" s="1">
        <v>223</v>
      </c>
      <c r="N6" s="2">
        <v>566.24590000000001</v>
      </c>
      <c r="O6" s="1"/>
      <c r="P6" s="1"/>
      <c r="Q6" s="1">
        <v>669.3528</v>
      </c>
      <c r="R6" s="1">
        <v>2.9125999999999999</v>
      </c>
      <c r="S6" s="1">
        <v>1.41E-2</v>
      </c>
      <c r="U6" s="1" t="s">
        <v>34</v>
      </c>
      <c r="V6" s="10" t="str">
        <f>VLOOKUP(U6,'Facility Well Counts'!$B$2:$C$469,2)</f>
        <v>395 - Williston Basin</v>
      </c>
      <c r="W6" s="6">
        <f>VLOOKUP(U6,'Facility Well Counts'!$B$2:$E$469,4)</f>
        <v>1813</v>
      </c>
      <c r="X6" s="6">
        <f t="shared" si="1"/>
        <v>0</v>
      </c>
      <c r="Y6" s="6">
        <f t="shared" si="2"/>
        <v>1676</v>
      </c>
      <c r="AA6" s="1" t="s">
        <v>518</v>
      </c>
      <c r="AB6" s="12">
        <f t="shared" ca="1" si="3"/>
        <v>575</v>
      </c>
      <c r="AC6" s="12">
        <f t="shared" ca="1" si="4"/>
        <v>84</v>
      </c>
      <c r="AD6" s="12">
        <f t="shared" ca="1" si="5"/>
        <v>280</v>
      </c>
      <c r="AE6" s="13">
        <f t="shared" ca="1" si="6"/>
        <v>0.48695652173913045</v>
      </c>
    </row>
    <row r="7" spans="1:31" x14ac:dyDescent="0.25">
      <c r="A7" s="1" t="s">
        <v>34</v>
      </c>
      <c r="B7" s="1">
        <v>1009197</v>
      </c>
      <c r="C7" s="1">
        <v>2020</v>
      </c>
      <c r="D7" s="1" t="s">
        <v>20</v>
      </c>
      <c r="E7" s="1" t="s">
        <v>21</v>
      </c>
      <c r="F7" s="1" t="s">
        <v>22</v>
      </c>
      <c r="G7" s="1" t="s">
        <v>35</v>
      </c>
      <c r="H7" s="1" t="s">
        <v>24</v>
      </c>
      <c r="I7" s="1" t="s">
        <v>25</v>
      </c>
      <c r="J7" s="1">
        <v>453930.36499999999</v>
      </c>
      <c r="K7" s="1">
        <v>141685444.69999999</v>
      </c>
      <c r="L7" s="1"/>
      <c r="M7" s="1">
        <v>82</v>
      </c>
      <c r="N7" s="2">
        <v>1172.4000000000001</v>
      </c>
      <c r="O7" s="1"/>
      <c r="P7" s="1"/>
      <c r="Q7" s="1">
        <v>46293.828070000003</v>
      </c>
      <c r="R7" s="1">
        <v>315.29288000000003</v>
      </c>
      <c r="S7" s="1">
        <v>6.4159999999999995E-2</v>
      </c>
      <c r="U7" s="1" t="s">
        <v>37</v>
      </c>
      <c r="V7" s="10" t="str">
        <f>VLOOKUP(U7,'Facility Well Counts'!$B$2:$C$469,2)</f>
        <v>395 - Williston Basin</v>
      </c>
      <c r="W7" s="6">
        <f>VLOOKUP(U7,'Facility Well Counts'!$B$2:$E$469,4)</f>
        <v>622</v>
      </c>
      <c r="X7" s="6">
        <f t="shared" si="1"/>
        <v>0</v>
      </c>
      <c r="Y7" s="6">
        <f t="shared" si="2"/>
        <v>528</v>
      </c>
      <c r="AA7" s="1" t="s">
        <v>421</v>
      </c>
      <c r="AB7" s="12">
        <f t="shared" ca="1" si="3"/>
        <v>3787</v>
      </c>
      <c r="AC7" s="12">
        <f t="shared" ca="1" si="4"/>
        <v>209</v>
      </c>
      <c r="AD7" s="12">
        <f t="shared" ca="1" si="5"/>
        <v>168</v>
      </c>
      <c r="AE7" s="13">
        <f t="shared" ca="1" si="6"/>
        <v>4.4362292051756007E-2</v>
      </c>
    </row>
    <row r="8" spans="1:31" x14ac:dyDescent="0.25">
      <c r="A8" s="1" t="s">
        <v>34</v>
      </c>
      <c r="B8" s="1">
        <v>1009197</v>
      </c>
      <c r="C8" s="1">
        <v>2020</v>
      </c>
      <c r="D8" s="1" t="s">
        <v>20</v>
      </c>
      <c r="E8" s="1" t="s">
        <v>21</v>
      </c>
      <c r="F8" s="1" t="s">
        <v>22</v>
      </c>
      <c r="G8" s="1" t="s">
        <v>36</v>
      </c>
      <c r="H8" s="1" t="s">
        <v>24</v>
      </c>
      <c r="I8" s="1" t="s">
        <v>25</v>
      </c>
      <c r="J8" s="1">
        <v>1837792.828</v>
      </c>
      <c r="K8" s="1">
        <v>29126107281.799999</v>
      </c>
      <c r="L8" s="1"/>
      <c r="M8" s="1">
        <v>455</v>
      </c>
      <c r="N8" s="2">
        <v>2151</v>
      </c>
      <c r="O8" s="1"/>
      <c r="P8" s="1"/>
      <c r="Q8" s="1">
        <v>254834.85258999999</v>
      </c>
      <c r="R8" s="1">
        <v>2072.7638400000001</v>
      </c>
      <c r="S8" s="1">
        <v>0.38517000000000001</v>
      </c>
      <c r="U8" s="1" t="s">
        <v>42</v>
      </c>
      <c r="V8" s="10" t="str">
        <f>VLOOKUP(U8,'Facility Well Counts'!$B$2:$C$469,2)</f>
        <v>360 - Anadarko Basin</v>
      </c>
      <c r="W8" s="6">
        <f>VLOOKUP(U8,'Facility Well Counts'!$B$2:$E$469,4)</f>
        <v>274</v>
      </c>
      <c r="X8" s="6">
        <f t="shared" si="1"/>
        <v>12</v>
      </c>
      <c r="Y8" s="6">
        <f t="shared" si="2"/>
        <v>36</v>
      </c>
      <c r="AA8" s="1" t="s">
        <v>423</v>
      </c>
      <c r="AB8" s="12">
        <f t="shared" ca="1" si="3"/>
        <v>16885</v>
      </c>
      <c r="AC8" s="12">
        <f t="shared" ca="1" si="4"/>
        <v>50</v>
      </c>
      <c r="AD8" s="12">
        <f t="shared" ca="1" si="5"/>
        <v>14205</v>
      </c>
      <c r="AE8" s="13">
        <f t="shared" ca="1" si="6"/>
        <v>0.84127924193070769</v>
      </c>
    </row>
    <row r="9" spans="1:31" x14ac:dyDescent="0.25">
      <c r="A9" s="1" t="s">
        <v>37</v>
      </c>
      <c r="B9" s="1">
        <v>1010190</v>
      </c>
      <c r="C9" s="1">
        <v>2020</v>
      </c>
      <c r="D9" s="1" t="s">
        <v>20</v>
      </c>
      <c r="E9" s="1" t="s">
        <v>21</v>
      </c>
      <c r="F9" s="1" t="s">
        <v>22</v>
      </c>
      <c r="G9" s="1" t="s">
        <v>38</v>
      </c>
      <c r="H9" s="1" t="s">
        <v>24</v>
      </c>
      <c r="I9" s="1" t="s">
        <v>25</v>
      </c>
      <c r="J9" s="1">
        <v>221611</v>
      </c>
      <c r="K9" s="1">
        <v>281898000</v>
      </c>
      <c r="L9" s="1"/>
      <c r="M9" s="1">
        <v>5</v>
      </c>
      <c r="N9" s="2">
        <v>2668.6886814</v>
      </c>
      <c r="O9" s="1"/>
      <c r="P9" s="1"/>
      <c r="Q9" s="1">
        <v>15.0652838</v>
      </c>
      <c r="R9" s="1">
        <v>0.1260531</v>
      </c>
      <c r="S9" s="1">
        <v>2.2799999999999999E-5</v>
      </c>
      <c r="U9" s="1" t="s">
        <v>45</v>
      </c>
      <c r="V9" s="10" t="str">
        <f>VLOOKUP(U9,'Facility Well Counts'!$B$2:$C$469,2)</f>
        <v>430 - Permian Basin</v>
      </c>
      <c r="W9" s="6">
        <f>VLOOKUP(U9,'Facility Well Counts'!$B$2:$E$469,4)</f>
        <v>310</v>
      </c>
      <c r="X9" s="6">
        <f t="shared" si="1"/>
        <v>11</v>
      </c>
      <c r="Y9" s="6">
        <f t="shared" si="2"/>
        <v>224</v>
      </c>
      <c r="AA9" s="1" t="s">
        <v>428</v>
      </c>
      <c r="AB9" s="12">
        <f t="shared" ca="1" si="3"/>
        <v>49432</v>
      </c>
      <c r="AC9" s="12">
        <f t="shared" ca="1" si="4"/>
        <v>782</v>
      </c>
      <c r="AD9" s="12">
        <f t="shared" ca="1" si="5"/>
        <v>18803</v>
      </c>
      <c r="AE9" s="13">
        <f t="shared" ca="1" si="6"/>
        <v>0.38038112963262666</v>
      </c>
    </row>
    <row r="10" spans="1:31" x14ac:dyDescent="0.25">
      <c r="A10" s="1" t="s">
        <v>37</v>
      </c>
      <c r="B10" s="1">
        <v>1010190</v>
      </c>
      <c r="C10" s="1">
        <v>2020</v>
      </c>
      <c r="D10" s="1" t="s">
        <v>20</v>
      </c>
      <c r="E10" s="1" t="s">
        <v>21</v>
      </c>
      <c r="F10" s="1" t="s">
        <v>22</v>
      </c>
      <c r="G10" s="1" t="s">
        <v>39</v>
      </c>
      <c r="H10" s="1" t="s">
        <v>24</v>
      </c>
      <c r="I10" s="1" t="s">
        <v>25</v>
      </c>
      <c r="J10" s="1">
        <v>190279</v>
      </c>
      <c r="K10" s="1">
        <v>0</v>
      </c>
      <c r="L10" s="1"/>
      <c r="M10" s="1">
        <v>9</v>
      </c>
      <c r="N10" s="2">
        <v>1298.0009923</v>
      </c>
      <c r="O10" s="1"/>
      <c r="P10" s="1"/>
      <c r="Q10" s="1">
        <v>13820.8256244</v>
      </c>
      <c r="R10" s="1">
        <v>30.3483503</v>
      </c>
      <c r="S10" s="1">
        <v>1.8623199999999999E-2</v>
      </c>
      <c r="U10" s="1" t="s">
        <v>49</v>
      </c>
      <c r="V10" s="10" t="str">
        <f>VLOOKUP(U10,'Facility Well Counts'!$B$2:$C$469,2)</f>
        <v>305 - Michigan Basin</v>
      </c>
      <c r="W10" s="6">
        <f>VLOOKUP(U10,'Facility Well Counts'!$B$2:$E$469,4)</f>
        <v>11</v>
      </c>
      <c r="X10" s="6">
        <f t="shared" si="1"/>
        <v>4</v>
      </c>
      <c r="Y10" s="6">
        <f t="shared" si="2"/>
        <v>5</v>
      </c>
      <c r="AA10" s="1" t="s">
        <v>430</v>
      </c>
      <c r="AB10" s="12">
        <f t="shared" ca="1" si="3"/>
        <v>1058</v>
      </c>
      <c r="AC10" s="12">
        <f t="shared" ca="1" si="4"/>
        <v>2</v>
      </c>
      <c r="AD10" s="12">
        <f t="shared" ca="1" si="5"/>
        <v>834</v>
      </c>
      <c r="AE10" s="13">
        <f t="shared" ca="1" si="6"/>
        <v>0.78827977315689979</v>
      </c>
    </row>
    <row r="11" spans="1:31" x14ac:dyDescent="0.25">
      <c r="A11" s="1" t="s">
        <v>37</v>
      </c>
      <c r="B11" s="1">
        <v>1010190</v>
      </c>
      <c r="C11" s="1">
        <v>2020</v>
      </c>
      <c r="D11" s="1" t="s">
        <v>20</v>
      </c>
      <c r="E11" s="1" t="s">
        <v>21</v>
      </c>
      <c r="F11" s="1" t="s">
        <v>22</v>
      </c>
      <c r="G11" s="1" t="s">
        <v>40</v>
      </c>
      <c r="H11" s="1" t="s">
        <v>24</v>
      </c>
      <c r="I11" s="1" t="s">
        <v>25</v>
      </c>
      <c r="J11" s="1">
        <v>1763527</v>
      </c>
      <c r="K11" s="1">
        <v>2034171000</v>
      </c>
      <c r="L11" s="1"/>
      <c r="M11" s="1">
        <v>221</v>
      </c>
      <c r="N11" s="2">
        <v>1633.6683631000001</v>
      </c>
      <c r="O11" s="1"/>
      <c r="P11" s="1"/>
      <c r="Q11" s="1">
        <v>8042.9484669000003</v>
      </c>
      <c r="R11" s="1">
        <v>58.261960500000001</v>
      </c>
      <c r="S11" s="1">
        <v>1.1589E-2</v>
      </c>
      <c r="U11" s="1" t="s">
        <v>52</v>
      </c>
      <c r="V11" s="10" t="str">
        <f>VLOOKUP(U11,'Facility Well Counts'!$B$2:$C$469,2)</f>
        <v>430 - Permian Basin</v>
      </c>
      <c r="W11" s="6">
        <f>VLOOKUP(U11,'Facility Well Counts'!$B$2:$E$469,4)</f>
        <v>220</v>
      </c>
      <c r="X11" s="6">
        <f t="shared" si="1"/>
        <v>0</v>
      </c>
      <c r="Y11" s="6">
        <f t="shared" si="2"/>
        <v>171</v>
      </c>
      <c r="AA11" s="1" t="s">
        <v>432</v>
      </c>
      <c r="AB11" s="12">
        <f t="shared" ca="1" si="3"/>
        <v>996</v>
      </c>
      <c r="AC11" s="12">
        <f t="shared" ca="1" si="4"/>
        <v>0</v>
      </c>
      <c r="AD11" s="12">
        <f t="shared" ca="1" si="5"/>
        <v>25</v>
      </c>
      <c r="AE11" s="13">
        <f t="shared" ca="1" si="6"/>
        <v>2.5100401606425703E-2</v>
      </c>
    </row>
    <row r="12" spans="1:31" x14ac:dyDescent="0.25">
      <c r="A12" s="1" t="s">
        <v>37</v>
      </c>
      <c r="B12" s="1">
        <v>1010190</v>
      </c>
      <c r="C12" s="1">
        <v>2020</v>
      </c>
      <c r="D12" s="1" t="s">
        <v>20</v>
      </c>
      <c r="E12" s="1" t="s">
        <v>21</v>
      </c>
      <c r="F12" s="1" t="s">
        <v>22</v>
      </c>
      <c r="G12" s="1" t="s">
        <v>41</v>
      </c>
      <c r="H12" s="1" t="s">
        <v>24</v>
      </c>
      <c r="I12" s="1" t="s">
        <v>25</v>
      </c>
      <c r="J12" s="1">
        <v>4097</v>
      </c>
      <c r="K12" s="1">
        <v>0</v>
      </c>
      <c r="L12" s="1"/>
      <c r="M12" s="1">
        <v>1</v>
      </c>
      <c r="N12" s="2">
        <v>1721.0153771</v>
      </c>
      <c r="O12" s="1"/>
      <c r="P12" s="1"/>
      <c r="Q12" s="1">
        <v>152.0087159</v>
      </c>
      <c r="R12" s="1">
        <v>0.33383659999999998</v>
      </c>
      <c r="S12" s="1">
        <v>2.095E-4</v>
      </c>
      <c r="U12" s="1" t="s">
        <v>53</v>
      </c>
      <c r="V12" s="10" t="str">
        <f>VLOOKUP(U12,'Facility Well Counts'!$B$2:$C$469,2)</f>
        <v>220 - Gulf Coast Basin (LA  TX)</v>
      </c>
      <c r="W12" s="6">
        <f>VLOOKUP(U12,'Facility Well Counts'!$B$2:$E$469,4)</f>
        <v>208</v>
      </c>
      <c r="X12" s="6">
        <f t="shared" si="1"/>
        <v>0</v>
      </c>
      <c r="Y12" s="6">
        <f t="shared" si="2"/>
        <v>223</v>
      </c>
      <c r="AA12" s="1" t="s">
        <v>416</v>
      </c>
      <c r="AB12" s="12">
        <f t="shared" ca="1" si="3"/>
        <v>2197</v>
      </c>
      <c r="AC12" s="12">
        <f t="shared" ca="1" si="4"/>
        <v>0</v>
      </c>
      <c r="AD12" s="12">
        <f t="shared" ca="1" si="5"/>
        <v>512</v>
      </c>
      <c r="AE12" s="13">
        <f t="shared" ca="1" si="6"/>
        <v>0.23304506144742831</v>
      </c>
    </row>
    <row r="13" spans="1:31" x14ac:dyDescent="0.25">
      <c r="A13" s="1" t="s">
        <v>42</v>
      </c>
      <c r="B13" s="1">
        <v>1008702</v>
      </c>
      <c r="C13" s="1">
        <v>2020</v>
      </c>
      <c r="D13" s="1" t="s">
        <v>20</v>
      </c>
      <c r="E13" s="1" t="s">
        <v>21</v>
      </c>
      <c r="F13" s="1" t="s">
        <v>22</v>
      </c>
      <c r="G13" s="1" t="s">
        <v>43</v>
      </c>
      <c r="H13" s="1" t="s">
        <v>24</v>
      </c>
      <c r="I13" s="1" t="s">
        <v>25</v>
      </c>
      <c r="J13" s="1">
        <v>4189.4040000000005</v>
      </c>
      <c r="K13" s="1">
        <v>436546050.60000002</v>
      </c>
      <c r="L13" s="1"/>
      <c r="M13" s="1">
        <v>1</v>
      </c>
      <c r="N13" s="2">
        <v>104570.5</v>
      </c>
      <c r="O13" s="1"/>
      <c r="P13" s="1"/>
      <c r="Q13" s="1">
        <v>86.029970000000006</v>
      </c>
      <c r="R13" s="1">
        <v>0.54851000000000005</v>
      </c>
      <c r="S13" s="1">
        <v>1.9000000000000001E-4</v>
      </c>
      <c r="U13" s="1" t="s">
        <v>56</v>
      </c>
      <c r="V13" s="10" t="str">
        <f>VLOOKUP(U13,'Facility Well Counts'!$B$2:$C$469,2)</f>
        <v>515 - Powder River Basin</v>
      </c>
      <c r="W13" s="6">
        <f>VLOOKUP(U13,'Facility Well Counts'!$B$2:$E$469,4)</f>
        <v>60</v>
      </c>
      <c r="X13" s="6">
        <f t="shared" si="1"/>
        <v>0</v>
      </c>
      <c r="Y13" s="6">
        <f t="shared" si="2"/>
        <v>46</v>
      </c>
      <c r="AA13" s="1" t="s">
        <v>703</v>
      </c>
      <c r="AB13" s="12">
        <f t="shared" ca="1" si="3"/>
        <v>51</v>
      </c>
      <c r="AC13" s="12">
        <f t="shared" ca="1" si="4"/>
        <v>0</v>
      </c>
      <c r="AD13" s="12">
        <f t="shared" ca="1" si="5"/>
        <v>46</v>
      </c>
      <c r="AE13" s="13">
        <f t="shared" ca="1" si="6"/>
        <v>0.90196078431372551</v>
      </c>
    </row>
    <row r="14" spans="1:31" x14ac:dyDescent="0.25">
      <c r="A14" s="1" t="s">
        <v>42</v>
      </c>
      <c r="B14" s="1">
        <v>1008702</v>
      </c>
      <c r="C14" s="1">
        <v>2020</v>
      </c>
      <c r="D14" s="1" t="s">
        <v>20</v>
      </c>
      <c r="E14" s="1" t="s">
        <v>21</v>
      </c>
      <c r="F14" s="1" t="s">
        <v>22</v>
      </c>
      <c r="G14" s="1" t="s">
        <v>44</v>
      </c>
      <c r="H14" s="1" t="s">
        <v>24</v>
      </c>
      <c r="I14" s="1" t="s">
        <v>25</v>
      </c>
      <c r="J14" s="1">
        <v>25913.164100000002</v>
      </c>
      <c r="K14" s="1">
        <v>916750583.29999995</v>
      </c>
      <c r="L14" s="1"/>
      <c r="M14" s="1">
        <v>1</v>
      </c>
      <c r="N14" s="2">
        <v>35429</v>
      </c>
      <c r="O14" s="1"/>
      <c r="P14" s="1"/>
      <c r="Q14" s="1">
        <v>87.331029999999998</v>
      </c>
      <c r="R14" s="1">
        <v>0.41933999999999999</v>
      </c>
      <c r="S14" s="1">
        <v>1.6000000000000001E-4</v>
      </c>
      <c r="U14" s="1" t="s">
        <v>59</v>
      </c>
      <c r="V14" s="10" t="str">
        <f>VLOOKUP(U14,'Facility Well Counts'!$B$2:$C$469,2)</f>
        <v>395 - Williston Basin</v>
      </c>
      <c r="W14" s="6">
        <f>VLOOKUP(U14,'Facility Well Counts'!$B$2:$E$469,4)</f>
        <v>71</v>
      </c>
      <c r="X14" s="6">
        <f t="shared" si="1"/>
        <v>0</v>
      </c>
      <c r="Y14" s="6">
        <f t="shared" si="2"/>
        <v>65</v>
      </c>
      <c r="AA14" s="1" t="s">
        <v>483</v>
      </c>
      <c r="AB14" s="12">
        <f t="shared" ca="1" si="3"/>
        <v>2853</v>
      </c>
      <c r="AC14" s="12">
        <f t="shared" ca="1" si="4"/>
        <v>1</v>
      </c>
      <c r="AD14" s="12">
        <f t="shared" ca="1" si="5"/>
        <v>464</v>
      </c>
      <c r="AE14" s="13">
        <f t="shared" ca="1" si="6"/>
        <v>0.16263582194181564</v>
      </c>
    </row>
    <row r="15" spans="1:31" x14ac:dyDescent="0.25">
      <c r="A15" s="1" t="s">
        <v>45</v>
      </c>
      <c r="B15" s="1">
        <v>1008544</v>
      </c>
      <c r="C15" s="1">
        <v>2020</v>
      </c>
      <c r="D15" s="1" t="s">
        <v>20</v>
      </c>
      <c r="E15" s="1" t="s">
        <v>21</v>
      </c>
      <c r="F15" s="1" t="s">
        <v>22</v>
      </c>
      <c r="G15" s="1" t="s">
        <v>46</v>
      </c>
      <c r="H15" s="1" t="s">
        <v>28</v>
      </c>
      <c r="I15" s="1" t="s">
        <v>25</v>
      </c>
      <c r="J15" s="1">
        <v>158670.0539</v>
      </c>
      <c r="K15" s="1">
        <v>1233846353.5</v>
      </c>
      <c r="L15" s="1">
        <v>1</v>
      </c>
      <c r="M15" s="1"/>
      <c r="N15" s="2">
        <v>7779.7</v>
      </c>
      <c r="O15" s="1">
        <v>3.6209999999999999E-2</v>
      </c>
      <c r="P15" s="1">
        <v>8.3294099999999993</v>
      </c>
      <c r="Q15" s="1"/>
      <c r="R15" s="1"/>
      <c r="S15" s="1"/>
      <c r="U15" s="1" t="s">
        <v>61</v>
      </c>
      <c r="V15" s="10" t="str">
        <f>VLOOKUP(U15,'Facility Well Counts'!$B$2:$C$469,2)</f>
        <v>220 - Gulf Coast Basin (LA  TX)</v>
      </c>
      <c r="W15" s="6">
        <f>VLOOKUP(U15,'Facility Well Counts'!$B$2:$E$469,4)</f>
        <v>369</v>
      </c>
      <c r="X15" s="6">
        <f t="shared" si="1"/>
        <v>0</v>
      </c>
      <c r="Y15" s="6">
        <f t="shared" si="2"/>
        <v>656</v>
      </c>
      <c r="AA15" s="1" t="s">
        <v>434</v>
      </c>
      <c r="AB15" s="12">
        <f t="shared" ca="1" si="3"/>
        <v>923</v>
      </c>
      <c r="AC15" s="12">
        <f t="shared" ca="1" si="4"/>
        <v>25</v>
      </c>
      <c r="AD15" s="12">
        <f t="shared" ca="1" si="5"/>
        <v>9</v>
      </c>
      <c r="AE15" s="13">
        <f t="shared" ca="1" si="6"/>
        <v>9.7508125677139759E-3</v>
      </c>
    </row>
    <row r="16" spans="1:31" x14ac:dyDescent="0.25">
      <c r="A16" s="1" t="s">
        <v>45</v>
      </c>
      <c r="B16" s="1">
        <v>1008544</v>
      </c>
      <c r="C16" s="1">
        <v>2020</v>
      </c>
      <c r="D16" s="1" t="s">
        <v>20</v>
      </c>
      <c r="E16" s="1" t="s">
        <v>21</v>
      </c>
      <c r="F16" s="1" t="s">
        <v>22</v>
      </c>
      <c r="G16" s="1" t="s">
        <v>47</v>
      </c>
      <c r="H16" s="1" t="s">
        <v>24</v>
      </c>
      <c r="I16" s="1" t="s">
        <v>25</v>
      </c>
      <c r="J16" s="1">
        <v>2658291.8769999999</v>
      </c>
      <c r="K16" s="1">
        <v>19521326789.540001</v>
      </c>
      <c r="L16" s="1"/>
      <c r="M16" s="1">
        <v>19</v>
      </c>
      <c r="N16" s="2">
        <v>7385.3</v>
      </c>
      <c r="O16" s="1"/>
      <c r="P16" s="1"/>
      <c r="Q16" s="1">
        <v>7760.8794900000003</v>
      </c>
      <c r="R16" s="1">
        <v>33.262279999999997</v>
      </c>
      <c r="S16" s="1">
        <v>1.3679999999999999E-2</v>
      </c>
      <c r="U16" s="1" t="s">
        <v>63</v>
      </c>
      <c r="V16" s="10" t="str">
        <f>VLOOKUP(U16,'Facility Well Counts'!$B$2:$C$469,2)</f>
        <v>430 - Permian Basin</v>
      </c>
      <c r="W16" s="6">
        <f>VLOOKUP(U16,'Facility Well Counts'!$B$2:$E$469,4)</f>
        <v>72</v>
      </c>
      <c r="X16" s="6">
        <f t="shared" si="1"/>
        <v>0</v>
      </c>
      <c r="Y16" s="6">
        <f t="shared" si="2"/>
        <v>62</v>
      </c>
      <c r="AA16" s="1" t="s">
        <v>436</v>
      </c>
      <c r="AB16" s="12">
        <f t="shared" ca="1" si="3"/>
        <v>19332</v>
      </c>
      <c r="AC16" s="12">
        <f t="shared" ca="1" si="4"/>
        <v>663</v>
      </c>
      <c r="AD16" s="12">
        <f t="shared" ca="1" si="5"/>
        <v>0</v>
      </c>
      <c r="AE16" s="13">
        <f t="shared" ca="1" si="6"/>
        <v>0</v>
      </c>
    </row>
    <row r="17" spans="1:32" x14ac:dyDescent="0.25">
      <c r="A17" s="1" t="s">
        <v>45</v>
      </c>
      <c r="B17" s="1">
        <v>1008544</v>
      </c>
      <c r="C17" s="1">
        <v>2020</v>
      </c>
      <c r="D17" s="1" t="s">
        <v>20</v>
      </c>
      <c r="E17" s="1" t="s">
        <v>21</v>
      </c>
      <c r="F17" s="1" t="s">
        <v>22</v>
      </c>
      <c r="G17" s="1" t="s">
        <v>48</v>
      </c>
      <c r="H17" s="1" t="s">
        <v>24</v>
      </c>
      <c r="I17" s="1" t="s">
        <v>25</v>
      </c>
      <c r="J17" s="1">
        <v>21452.409100000001</v>
      </c>
      <c r="K17" s="1">
        <v>5421493.2000000002</v>
      </c>
      <c r="L17" s="1"/>
      <c r="M17" s="1">
        <v>2</v>
      </c>
      <c r="N17" s="2">
        <v>256.39999999999998</v>
      </c>
      <c r="O17" s="1"/>
      <c r="P17" s="1"/>
      <c r="Q17" s="1">
        <v>5.3379700000000003</v>
      </c>
      <c r="R17" s="1">
        <v>2.41E-2</v>
      </c>
      <c r="S17" s="1">
        <v>1.0000000000000001E-5</v>
      </c>
      <c r="U17" s="1" t="s">
        <v>65</v>
      </c>
      <c r="V17" s="10" t="str">
        <f>VLOOKUP(U17,'Facility Well Counts'!$B$2:$C$469,2)</f>
        <v>535 - Green River Basin</v>
      </c>
      <c r="W17" s="6">
        <f>VLOOKUP(U17,'Facility Well Counts'!$B$2:$E$469,4)</f>
        <v>996</v>
      </c>
      <c r="X17" s="6">
        <f t="shared" si="1"/>
        <v>0</v>
      </c>
      <c r="Y17" s="6">
        <f t="shared" si="2"/>
        <v>25</v>
      </c>
      <c r="AA17" s="1" t="s">
        <v>495</v>
      </c>
      <c r="AB17" s="12">
        <f t="shared" ca="1" si="3"/>
        <v>58</v>
      </c>
      <c r="AC17" s="12">
        <f t="shared" ca="1" si="4"/>
        <v>1</v>
      </c>
      <c r="AD17" s="12">
        <f t="shared" ca="1" si="5"/>
        <v>0</v>
      </c>
      <c r="AE17" s="13">
        <f t="shared" ca="1" si="6"/>
        <v>0</v>
      </c>
    </row>
    <row r="18" spans="1:32" x14ac:dyDescent="0.25">
      <c r="A18" s="1" t="s">
        <v>49</v>
      </c>
      <c r="B18" s="1">
        <v>1008066</v>
      </c>
      <c r="C18" s="1">
        <v>2020</v>
      </c>
      <c r="D18" s="1" t="s">
        <v>20</v>
      </c>
      <c r="E18" s="1" t="s">
        <v>21</v>
      </c>
      <c r="F18" s="1" t="s">
        <v>22</v>
      </c>
      <c r="G18" s="1" t="s">
        <v>50</v>
      </c>
      <c r="H18" s="1" t="s">
        <v>24</v>
      </c>
      <c r="I18" s="1" t="s">
        <v>25</v>
      </c>
      <c r="J18" s="1">
        <v>1500</v>
      </c>
      <c r="K18" s="1">
        <v>0</v>
      </c>
      <c r="L18" s="1"/>
      <c r="M18" s="1">
        <v>2</v>
      </c>
      <c r="N18" s="2">
        <v>2418</v>
      </c>
      <c r="O18" s="1"/>
      <c r="P18" s="1"/>
      <c r="Q18" s="1">
        <v>283.60076240000001</v>
      </c>
      <c r="R18" s="1">
        <v>1.3964881</v>
      </c>
      <c r="S18" s="1">
        <v>5.4469999999999996E-4</v>
      </c>
      <c r="U18" s="1" t="s">
        <v>67</v>
      </c>
      <c r="V18" s="10" t="str">
        <f>VLOOKUP(U18,'Facility Well Counts'!$B$2:$C$469,2)</f>
        <v>540 - Denver Basin</v>
      </c>
      <c r="W18" s="6">
        <f>VLOOKUP(U18,'Facility Well Counts'!$B$2:$E$469,4)</f>
        <v>30</v>
      </c>
      <c r="X18" s="6">
        <f t="shared" si="1"/>
        <v>0</v>
      </c>
      <c r="Y18" s="6">
        <f t="shared" si="2"/>
        <v>1</v>
      </c>
      <c r="AA18" s="11" t="s">
        <v>771</v>
      </c>
      <c r="AB18" s="12">
        <f ca="1">SUM(AB2:AB17)</f>
        <v>118009</v>
      </c>
      <c r="AC18" s="12">
        <f t="shared" ref="AC18:AD18" ca="1" si="7">SUM(AC2:AC17)</f>
        <v>2425</v>
      </c>
      <c r="AD18" s="12">
        <f t="shared" ca="1" si="7"/>
        <v>39122</v>
      </c>
      <c r="AE18" s="13">
        <f ca="1">+AD18/AB18</f>
        <v>0.33151708767975324</v>
      </c>
    </row>
    <row r="19" spans="1:32" x14ac:dyDescent="0.25">
      <c r="A19" s="1" t="s">
        <v>49</v>
      </c>
      <c r="B19" s="1">
        <v>1008066</v>
      </c>
      <c r="C19" s="1">
        <v>2020</v>
      </c>
      <c r="D19" s="1" t="s">
        <v>20</v>
      </c>
      <c r="E19" s="1" t="s">
        <v>21</v>
      </c>
      <c r="F19" s="1" t="s">
        <v>22</v>
      </c>
      <c r="G19" s="1" t="s">
        <v>51</v>
      </c>
      <c r="H19" s="1" t="s">
        <v>28</v>
      </c>
      <c r="I19" s="1" t="s">
        <v>25</v>
      </c>
      <c r="J19" s="1">
        <v>10</v>
      </c>
      <c r="K19" s="1">
        <v>11740000</v>
      </c>
      <c r="L19" s="1">
        <v>1</v>
      </c>
      <c r="M19" s="1"/>
      <c r="N19" s="2">
        <v>1174000</v>
      </c>
      <c r="O19" s="1">
        <v>0</v>
      </c>
      <c r="P19" s="1">
        <v>0</v>
      </c>
      <c r="Q19" s="1"/>
      <c r="R19" s="1"/>
      <c r="S19" s="1"/>
      <c r="U19" s="1" t="s">
        <v>69</v>
      </c>
      <c r="V19" s="10" t="str">
        <f>VLOOKUP(U19,'Facility Well Counts'!$B$2:$C$469,2)</f>
        <v>210 - Mid-Gulf Coast Basin</v>
      </c>
      <c r="W19" s="6">
        <f>VLOOKUP(U19,'Facility Well Counts'!$B$2:$E$469,4)</f>
        <v>16</v>
      </c>
      <c r="X19" s="6">
        <f t="shared" si="1"/>
        <v>0</v>
      </c>
      <c r="Y19" s="6">
        <f t="shared" si="2"/>
        <v>7</v>
      </c>
      <c r="AA19" s="20"/>
      <c r="AB19" s="21"/>
      <c r="AC19" s="21"/>
      <c r="AD19" s="1" t="s">
        <v>6262</v>
      </c>
      <c r="AE19" s="23">
        <v>0.25708943596135869</v>
      </c>
      <c r="AF19" s="20"/>
    </row>
    <row r="20" spans="1:32" x14ac:dyDescent="0.25">
      <c r="A20" s="1" t="s">
        <v>52</v>
      </c>
      <c r="B20" s="1">
        <v>1010784</v>
      </c>
      <c r="C20" s="1">
        <v>2020</v>
      </c>
      <c r="D20" s="1" t="s">
        <v>20</v>
      </c>
      <c r="E20" s="1" t="s">
        <v>21</v>
      </c>
      <c r="F20" s="1" t="s">
        <v>22</v>
      </c>
      <c r="G20" s="1" t="s">
        <v>47</v>
      </c>
      <c r="H20" s="1" t="s">
        <v>24</v>
      </c>
      <c r="I20" s="1" t="s">
        <v>25</v>
      </c>
      <c r="J20" s="1">
        <v>26369.742810700001</v>
      </c>
      <c r="K20" s="1">
        <v>176466000</v>
      </c>
      <c r="L20" s="1"/>
      <c r="M20" s="1">
        <v>171</v>
      </c>
      <c r="N20" s="2">
        <v>6691.9879069999997</v>
      </c>
      <c r="O20" s="1"/>
      <c r="P20" s="1"/>
      <c r="Q20" s="1">
        <v>6628.9521764000001</v>
      </c>
      <c r="R20" s="1">
        <v>48.741072500000001</v>
      </c>
      <c r="S20" s="1">
        <v>2.17936E-2</v>
      </c>
      <c r="U20" s="1" t="s">
        <v>71</v>
      </c>
      <c r="V20" s="10" t="str">
        <f>VLOOKUP(U20,'Facility Well Counts'!$B$2:$C$469,2)</f>
        <v>430 - Permian Basin</v>
      </c>
      <c r="W20" s="6">
        <f>VLOOKUP(U20,'Facility Well Counts'!$B$2:$E$469,4)</f>
        <v>367</v>
      </c>
      <c r="X20" s="6">
        <f t="shared" si="1"/>
        <v>0</v>
      </c>
      <c r="Y20" s="6">
        <f t="shared" si="2"/>
        <v>328</v>
      </c>
      <c r="AA20" s="20"/>
      <c r="AB20" s="20"/>
      <c r="AC20" s="20"/>
      <c r="AD20" s="1" t="s">
        <v>6261</v>
      </c>
      <c r="AE20" s="22">
        <v>8.7151644079953419E-2</v>
      </c>
      <c r="AF20" s="20"/>
    </row>
    <row r="21" spans="1:32" x14ac:dyDescent="0.25">
      <c r="A21" s="1" t="s">
        <v>53</v>
      </c>
      <c r="B21" s="1">
        <v>1013023</v>
      </c>
      <c r="C21" s="1">
        <v>2020</v>
      </c>
      <c r="D21" s="1" t="s">
        <v>20</v>
      </c>
      <c r="E21" s="1" t="s">
        <v>21</v>
      </c>
      <c r="F21" s="1" t="s">
        <v>22</v>
      </c>
      <c r="G21" s="1" t="s">
        <v>54</v>
      </c>
      <c r="H21" s="1" t="s">
        <v>24</v>
      </c>
      <c r="I21" s="1" t="s">
        <v>25</v>
      </c>
      <c r="J21" s="1">
        <v>32882.470851999999</v>
      </c>
      <c r="K21" s="1">
        <v>0</v>
      </c>
      <c r="L21" s="1"/>
      <c r="M21" s="1">
        <v>23</v>
      </c>
      <c r="N21" s="2">
        <v>2542</v>
      </c>
      <c r="O21" s="1"/>
      <c r="P21" s="1"/>
      <c r="Q21" s="1">
        <v>6139.0836771000004</v>
      </c>
      <c r="R21" s="1">
        <v>22.749269099999999</v>
      </c>
      <c r="S21" s="1">
        <v>1.03242E-2</v>
      </c>
      <c r="U21" s="1" t="s">
        <v>74</v>
      </c>
      <c r="V21" s="10" t="str">
        <f>VLOOKUP(U21,'Facility Well Counts'!$B$2:$C$469,2)</f>
        <v>430 - Permian Basin</v>
      </c>
      <c r="W21" s="6">
        <f>VLOOKUP(U21,'Facility Well Counts'!$B$2:$E$469,4)</f>
        <v>692</v>
      </c>
      <c r="X21" s="6">
        <f t="shared" si="1"/>
        <v>10</v>
      </c>
      <c r="Y21" s="6">
        <f t="shared" si="2"/>
        <v>0</v>
      </c>
    </row>
    <row r="22" spans="1:32" x14ac:dyDescent="0.25">
      <c r="A22" s="1" t="s">
        <v>53</v>
      </c>
      <c r="B22" s="1">
        <v>1013023</v>
      </c>
      <c r="C22" s="1">
        <v>2020</v>
      </c>
      <c r="D22" s="1" t="s">
        <v>20</v>
      </c>
      <c r="E22" s="1" t="s">
        <v>21</v>
      </c>
      <c r="F22" s="1" t="s">
        <v>22</v>
      </c>
      <c r="G22" s="1" t="s">
        <v>55</v>
      </c>
      <c r="H22" s="1" t="s">
        <v>24</v>
      </c>
      <c r="I22" s="1" t="s">
        <v>25</v>
      </c>
      <c r="J22" s="1">
        <v>2859.3452914999998</v>
      </c>
      <c r="K22" s="1">
        <v>0</v>
      </c>
      <c r="L22" s="1"/>
      <c r="M22" s="1">
        <v>2</v>
      </c>
      <c r="N22" s="2">
        <v>2542</v>
      </c>
      <c r="O22" s="1"/>
      <c r="P22" s="1"/>
      <c r="Q22" s="1">
        <v>533.83336320000001</v>
      </c>
      <c r="R22" s="1">
        <v>1.9781972999999999</v>
      </c>
      <c r="S22" s="1">
        <v>8.9780000000000003E-4</v>
      </c>
      <c r="U22" s="1" t="s">
        <v>75</v>
      </c>
      <c r="V22" s="10" t="str">
        <f>VLOOKUP(U22,'Facility Well Counts'!$B$2:$C$469,2)</f>
        <v>220 - Gulf Coast Basin (LA  TX)</v>
      </c>
      <c r="W22" s="6">
        <f>VLOOKUP(U22,'Facility Well Counts'!$B$2:$E$469,4)</f>
        <v>99</v>
      </c>
      <c r="X22" s="6">
        <f t="shared" si="1"/>
        <v>0</v>
      </c>
      <c r="Y22" s="6">
        <f t="shared" si="2"/>
        <v>67</v>
      </c>
    </row>
    <row r="23" spans="1:32" x14ac:dyDescent="0.25">
      <c r="A23" s="1" t="s">
        <v>56</v>
      </c>
      <c r="B23" s="1">
        <v>1013264</v>
      </c>
      <c r="C23" s="1">
        <v>2020</v>
      </c>
      <c r="D23" s="1" t="s">
        <v>20</v>
      </c>
      <c r="E23" s="1" t="s">
        <v>21</v>
      </c>
      <c r="F23" s="1" t="s">
        <v>22</v>
      </c>
      <c r="G23" s="1" t="s">
        <v>57</v>
      </c>
      <c r="H23" s="1" t="s">
        <v>24</v>
      </c>
      <c r="I23" s="1" t="s">
        <v>25</v>
      </c>
      <c r="J23" s="1">
        <v>37707.599999999999</v>
      </c>
      <c r="K23" s="1">
        <v>0</v>
      </c>
      <c r="L23" s="1"/>
      <c r="M23" s="1">
        <v>36</v>
      </c>
      <c r="N23" s="2">
        <v>1632.2551671000001</v>
      </c>
      <c r="O23" s="1"/>
      <c r="P23" s="1"/>
      <c r="Q23" s="1">
        <v>5407.2590932000003</v>
      </c>
      <c r="R23" s="1">
        <v>14.7172565</v>
      </c>
      <c r="S23" s="1">
        <v>7.6011999999999998E-3</v>
      </c>
      <c r="U23" s="1" t="s">
        <v>77</v>
      </c>
      <c r="V23" s="10" t="str">
        <f>VLOOKUP(U23,'Facility Well Counts'!$B$2:$C$469,2)</f>
        <v>305 - Michigan Basin</v>
      </c>
      <c r="W23" s="6">
        <f>VLOOKUP(U23,'Facility Well Counts'!$B$2:$E$469,4)</f>
        <v>86</v>
      </c>
      <c r="X23" s="6">
        <f t="shared" si="1"/>
        <v>0</v>
      </c>
      <c r="Y23" s="6">
        <f t="shared" si="2"/>
        <v>29</v>
      </c>
    </row>
    <row r="24" spans="1:32" x14ac:dyDescent="0.25">
      <c r="A24" s="1" t="s">
        <v>56</v>
      </c>
      <c r="B24" s="1">
        <v>1013264</v>
      </c>
      <c r="C24" s="1">
        <v>2020</v>
      </c>
      <c r="D24" s="1" t="s">
        <v>20</v>
      </c>
      <c r="E24" s="1" t="s">
        <v>21</v>
      </c>
      <c r="F24" s="1" t="s">
        <v>22</v>
      </c>
      <c r="G24" s="1" t="s">
        <v>58</v>
      </c>
      <c r="H24" s="1" t="s">
        <v>24</v>
      </c>
      <c r="I24" s="1" t="s">
        <v>25</v>
      </c>
      <c r="J24" s="1">
        <v>614</v>
      </c>
      <c r="K24" s="1">
        <v>0</v>
      </c>
      <c r="L24" s="1"/>
      <c r="M24" s="1">
        <v>1</v>
      </c>
      <c r="N24" s="2">
        <v>536.05636930000003</v>
      </c>
      <c r="O24" s="1"/>
      <c r="P24" s="1"/>
      <c r="Q24" s="1">
        <v>27.5</v>
      </c>
      <c r="R24" s="1">
        <v>0.1</v>
      </c>
      <c r="S24" s="1">
        <v>0</v>
      </c>
      <c r="U24" s="1" t="s">
        <v>80</v>
      </c>
      <c r="V24" s="10" t="str">
        <f>VLOOKUP(U24,'Facility Well Counts'!$B$2:$C$469,2)</f>
        <v>430 - Permian Basin</v>
      </c>
      <c r="W24" s="6">
        <f>VLOOKUP(U24,'Facility Well Counts'!$B$2:$E$469,4)</f>
        <v>1295</v>
      </c>
      <c r="X24" s="6">
        <f t="shared" si="1"/>
        <v>18</v>
      </c>
      <c r="Y24" s="6">
        <f t="shared" si="2"/>
        <v>12</v>
      </c>
    </row>
    <row r="25" spans="1:32" x14ac:dyDescent="0.25">
      <c r="A25" s="1" t="s">
        <v>59</v>
      </c>
      <c r="B25" s="1">
        <v>1013268</v>
      </c>
      <c r="C25" s="1">
        <v>2020</v>
      </c>
      <c r="D25" s="1" t="s">
        <v>20</v>
      </c>
      <c r="E25" s="1" t="s">
        <v>21</v>
      </c>
      <c r="F25" s="1" t="s">
        <v>22</v>
      </c>
      <c r="G25" s="1" t="s">
        <v>60</v>
      </c>
      <c r="H25" s="1" t="s">
        <v>24</v>
      </c>
      <c r="I25" s="1" t="s">
        <v>25</v>
      </c>
      <c r="J25" s="1">
        <v>35507.891540700002</v>
      </c>
      <c r="K25" s="1">
        <v>0</v>
      </c>
      <c r="L25" s="1"/>
      <c r="M25" s="1">
        <v>16</v>
      </c>
      <c r="N25" s="2">
        <v>747</v>
      </c>
      <c r="O25" s="1"/>
      <c r="P25" s="1"/>
      <c r="Q25" s="1">
        <v>2735.3</v>
      </c>
      <c r="R25" s="1">
        <v>4.8</v>
      </c>
      <c r="S25" s="1">
        <v>3.0000000000000001E-3</v>
      </c>
      <c r="U25" s="1" t="s">
        <v>83</v>
      </c>
      <c r="V25" s="10" t="str">
        <f>VLOOKUP(U25,'Facility Well Counts'!$B$2:$C$469,2)</f>
        <v>395 - Williston Basin</v>
      </c>
      <c r="W25" s="6">
        <f>VLOOKUP(U25,'Facility Well Counts'!$B$2:$E$469,4)</f>
        <v>734</v>
      </c>
      <c r="X25" s="6">
        <f t="shared" si="1"/>
        <v>0</v>
      </c>
      <c r="Y25" s="6">
        <f t="shared" si="2"/>
        <v>13</v>
      </c>
    </row>
    <row r="26" spans="1:32" x14ac:dyDescent="0.25">
      <c r="A26" s="1" t="s">
        <v>61</v>
      </c>
      <c r="B26" s="1">
        <v>1013354</v>
      </c>
      <c r="C26" s="1">
        <v>2020</v>
      </c>
      <c r="D26" s="1" t="s">
        <v>20</v>
      </c>
      <c r="E26" s="1" t="s">
        <v>21</v>
      </c>
      <c r="F26" s="1" t="s">
        <v>22</v>
      </c>
      <c r="G26" s="1" t="s">
        <v>62</v>
      </c>
      <c r="H26" s="1" t="s">
        <v>24</v>
      </c>
      <c r="I26" s="1" t="s">
        <v>25</v>
      </c>
      <c r="J26" s="1">
        <v>152480</v>
      </c>
      <c r="K26" s="1">
        <v>0</v>
      </c>
      <c r="L26" s="1"/>
      <c r="M26" s="1">
        <v>4</v>
      </c>
      <c r="N26" s="2">
        <v>1644.5243776</v>
      </c>
      <c r="O26" s="1"/>
      <c r="P26" s="1"/>
      <c r="Q26" s="1">
        <v>8874.0385502000008</v>
      </c>
      <c r="R26" s="1">
        <v>63.9158525</v>
      </c>
      <c r="S26" s="1">
        <v>3.09685E-2</v>
      </c>
      <c r="U26" s="1" t="s">
        <v>85</v>
      </c>
      <c r="V26" s="10" t="str">
        <f>VLOOKUP(U26,'Facility Well Counts'!$B$2:$C$469,2)</f>
        <v>430 - Permian Basin</v>
      </c>
      <c r="W26" s="6">
        <f>VLOOKUP(U26,'Facility Well Counts'!$B$2:$E$469,4)</f>
        <v>944</v>
      </c>
      <c r="X26" s="6">
        <f t="shared" si="1"/>
        <v>248</v>
      </c>
      <c r="Y26" s="6">
        <f t="shared" si="2"/>
        <v>693</v>
      </c>
    </row>
    <row r="27" spans="1:32" x14ac:dyDescent="0.25">
      <c r="A27" s="1" t="s">
        <v>63</v>
      </c>
      <c r="B27" s="1">
        <v>1013393</v>
      </c>
      <c r="C27" s="1">
        <v>2020</v>
      </c>
      <c r="D27" s="1" t="s">
        <v>20</v>
      </c>
      <c r="E27" s="1" t="s">
        <v>21</v>
      </c>
      <c r="F27" s="1" t="s">
        <v>22</v>
      </c>
      <c r="G27" s="1" t="s">
        <v>64</v>
      </c>
      <c r="H27" s="1" t="s">
        <v>24</v>
      </c>
      <c r="I27" s="1" t="s">
        <v>25</v>
      </c>
      <c r="J27" s="1">
        <v>2119548.66</v>
      </c>
      <c r="K27" s="1">
        <v>2290047521</v>
      </c>
      <c r="L27" s="1"/>
      <c r="M27" s="1">
        <v>31</v>
      </c>
      <c r="N27" s="2">
        <v>1287.18</v>
      </c>
      <c r="O27" s="1"/>
      <c r="P27" s="1"/>
      <c r="Q27" s="1">
        <v>33429.75</v>
      </c>
      <c r="R27" s="1">
        <v>98.62</v>
      </c>
      <c r="S27" s="1">
        <v>0.04</v>
      </c>
      <c r="U27" s="1" t="s">
        <v>88</v>
      </c>
      <c r="V27" s="10" t="str">
        <f>VLOOKUP(U27,'Facility Well Counts'!$B$2:$C$469,2)</f>
        <v>305 - Michigan Basin</v>
      </c>
      <c r="W27" s="6">
        <f>VLOOKUP(U27,'Facility Well Counts'!$B$2:$E$469,4)</f>
        <v>474</v>
      </c>
      <c r="X27" s="6">
        <f t="shared" si="1"/>
        <v>164</v>
      </c>
      <c r="Y27" s="6">
        <f t="shared" si="2"/>
        <v>38</v>
      </c>
    </row>
    <row r="28" spans="1:32" x14ac:dyDescent="0.25">
      <c r="A28" s="1" t="s">
        <v>65</v>
      </c>
      <c r="B28" s="1">
        <v>1012664</v>
      </c>
      <c r="C28" s="1">
        <v>2020</v>
      </c>
      <c r="D28" s="1" t="s">
        <v>20</v>
      </c>
      <c r="E28" s="1" t="s">
        <v>21</v>
      </c>
      <c r="F28" s="1" t="s">
        <v>22</v>
      </c>
      <c r="G28" s="1" t="s">
        <v>66</v>
      </c>
      <c r="H28" s="1" t="s">
        <v>24</v>
      </c>
      <c r="I28" s="1" t="s">
        <v>25</v>
      </c>
      <c r="J28" s="1">
        <v>90543</v>
      </c>
      <c r="K28" s="1">
        <v>0</v>
      </c>
      <c r="L28" s="1"/>
      <c r="M28" s="1">
        <v>19</v>
      </c>
      <c r="N28" s="2">
        <v>1000</v>
      </c>
      <c r="O28" s="1"/>
      <c r="P28" s="1"/>
      <c r="Q28" s="1">
        <v>6859.6</v>
      </c>
      <c r="R28" s="1">
        <v>25.4</v>
      </c>
      <c r="S28" s="1">
        <v>1.0999999999999999E-2</v>
      </c>
      <c r="U28" s="1" t="s">
        <v>91</v>
      </c>
      <c r="V28" s="10" t="str">
        <f>VLOOKUP(U28,'Facility Well Counts'!$B$2:$C$469,2)</f>
        <v>430 - Permian Basin</v>
      </c>
      <c r="W28" s="6">
        <f>VLOOKUP(U28,'Facility Well Counts'!$B$2:$E$469,4)</f>
        <v>1381</v>
      </c>
      <c r="X28" s="6">
        <f t="shared" si="1"/>
        <v>0</v>
      </c>
      <c r="Y28" s="6">
        <f t="shared" si="2"/>
        <v>765</v>
      </c>
    </row>
    <row r="29" spans="1:32" x14ac:dyDescent="0.25">
      <c r="A29" s="1" t="s">
        <v>67</v>
      </c>
      <c r="B29" s="1">
        <v>1013547</v>
      </c>
      <c r="C29" s="1">
        <v>2020</v>
      </c>
      <c r="D29" s="1" t="s">
        <v>20</v>
      </c>
      <c r="E29" s="1" t="s">
        <v>21</v>
      </c>
      <c r="F29" s="1" t="s">
        <v>22</v>
      </c>
      <c r="G29" s="1" t="s">
        <v>68</v>
      </c>
      <c r="H29" s="1" t="s">
        <v>24</v>
      </c>
      <c r="I29" s="1" t="s">
        <v>25</v>
      </c>
      <c r="J29" s="1">
        <v>1466</v>
      </c>
      <c r="K29" s="1">
        <v>519000</v>
      </c>
      <c r="L29" s="1"/>
      <c r="M29" s="1">
        <v>1</v>
      </c>
      <c r="N29" s="2">
        <v>935</v>
      </c>
      <c r="O29" s="1"/>
      <c r="P29" s="1"/>
      <c r="Q29" s="1">
        <v>72.831025999999994</v>
      </c>
      <c r="R29" s="1">
        <v>0.21356169999999999</v>
      </c>
      <c r="S29" s="1">
        <v>1.0509999999999999E-4</v>
      </c>
      <c r="U29" s="1" t="s">
        <v>93</v>
      </c>
      <c r="V29" s="10" t="str">
        <f>VLOOKUP(U29,'Facility Well Counts'!$B$2:$C$469,2)</f>
        <v>395 - Williston Basin</v>
      </c>
      <c r="W29" s="6">
        <f>VLOOKUP(U29,'Facility Well Counts'!$B$2:$E$469,4)</f>
        <v>439</v>
      </c>
      <c r="X29" s="6">
        <f t="shared" si="1"/>
        <v>0</v>
      </c>
      <c r="Y29" s="6">
        <f t="shared" si="2"/>
        <v>416</v>
      </c>
    </row>
    <row r="30" spans="1:32" x14ac:dyDescent="0.25">
      <c r="A30" s="1" t="s">
        <v>69</v>
      </c>
      <c r="B30" s="1">
        <v>1011689</v>
      </c>
      <c r="C30" s="1">
        <v>2020</v>
      </c>
      <c r="D30" s="1" t="s">
        <v>20</v>
      </c>
      <c r="E30" s="1" t="s">
        <v>21</v>
      </c>
      <c r="F30" s="1" t="s">
        <v>22</v>
      </c>
      <c r="G30" s="1" t="s">
        <v>70</v>
      </c>
      <c r="H30" s="1" t="s">
        <v>24</v>
      </c>
      <c r="I30" s="1" t="s">
        <v>25</v>
      </c>
      <c r="J30" s="1">
        <v>17900.541337899998</v>
      </c>
      <c r="K30" s="1">
        <v>0</v>
      </c>
      <c r="L30" s="1"/>
      <c r="M30" s="1">
        <v>3</v>
      </c>
      <c r="N30" s="2">
        <v>777.20744569999999</v>
      </c>
      <c r="O30" s="1"/>
      <c r="P30" s="1"/>
      <c r="Q30" s="1">
        <v>1260.9740948000001</v>
      </c>
      <c r="R30" s="1">
        <v>3.4709078999999998</v>
      </c>
      <c r="S30" s="1">
        <v>1.8533E-3</v>
      </c>
      <c r="U30" s="1" t="s">
        <v>96</v>
      </c>
      <c r="V30" s="10" t="str">
        <f>VLOOKUP(U30,'Facility Well Counts'!$B$2:$C$469,2)</f>
        <v>220 - Gulf Coast Basin (LA  TX)</v>
      </c>
      <c r="W30" s="6">
        <f>VLOOKUP(U30,'Facility Well Counts'!$B$2:$E$469,4)</f>
        <v>2976</v>
      </c>
      <c r="X30" s="6">
        <f t="shared" si="1"/>
        <v>27</v>
      </c>
      <c r="Y30" s="6">
        <f t="shared" si="2"/>
        <v>427</v>
      </c>
    </row>
    <row r="31" spans="1:32" x14ac:dyDescent="0.25">
      <c r="A31" s="1" t="s">
        <v>71</v>
      </c>
      <c r="B31" s="1">
        <v>1012780</v>
      </c>
      <c r="C31" s="1">
        <v>2020</v>
      </c>
      <c r="D31" s="1" t="s">
        <v>20</v>
      </c>
      <c r="E31" s="1" t="s">
        <v>21</v>
      </c>
      <c r="F31" s="1" t="s">
        <v>22</v>
      </c>
      <c r="G31" s="1" t="s">
        <v>72</v>
      </c>
      <c r="H31" s="1" t="s">
        <v>24</v>
      </c>
      <c r="I31" s="1" t="s">
        <v>25</v>
      </c>
      <c r="J31" s="1">
        <v>56374.2152346</v>
      </c>
      <c r="K31" s="1">
        <v>0</v>
      </c>
      <c r="L31" s="1"/>
      <c r="M31" s="1">
        <v>108</v>
      </c>
      <c r="N31" s="2">
        <v>7320.7424521000003</v>
      </c>
      <c r="O31" s="1"/>
      <c r="P31" s="1"/>
      <c r="Q31" s="1">
        <v>14069.2848643</v>
      </c>
      <c r="R31" s="1">
        <v>51.287149399999997</v>
      </c>
      <c r="S31" s="1">
        <v>2.3224000000000002E-2</v>
      </c>
      <c r="U31" s="1" t="s">
        <v>98</v>
      </c>
      <c r="V31" s="10" t="str">
        <f>VLOOKUP(U31,'Facility Well Counts'!$B$2:$C$469,2)</f>
        <v>430 - Permian Basin</v>
      </c>
      <c r="W31" s="6">
        <f>VLOOKUP(U31,'Facility Well Counts'!$B$2:$E$469,4)</f>
        <v>3082</v>
      </c>
      <c r="X31" s="6">
        <f t="shared" si="1"/>
        <v>199</v>
      </c>
      <c r="Y31" s="6">
        <f t="shared" si="2"/>
        <v>0</v>
      </c>
    </row>
    <row r="32" spans="1:32" x14ac:dyDescent="0.25">
      <c r="A32" s="1" t="s">
        <v>71</v>
      </c>
      <c r="B32" s="1">
        <v>1012780</v>
      </c>
      <c r="C32" s="1">
        <v>2020</v>
      </c>
      <c r="D32" s="1" t="s">
        <v>20</v>
      </c>
      <c r="E32" s="1" t="s">
        <v>21</v>
      </c>
      <c r="F32" s="1" t="s">
        <v>22</v>
      </c>
      <c r="G32" s="1" t="s">
        <v>23</v>
      </c>
      <c r="H32" s="1" t="s">
        <v>24</v>
      </c>
      <c r="I32" s="1" t="s">
        <v>25</v>
      </c>
      <c r="J32" s="1">
        <v>95.920914600000003</v>
      </c>
      <c r="K32" s="1">
        <v>0</v>
      </c>
      <c r="L32" s="1"/>
      <c r="M32" s="1">
        <v>142</v>
      </c>
      <c r="N32" s="2">
        <v>54688.5580691</v>
      </c>
      <c r="O32" s="1"/>
      <c r="P32" s="1"/>
      <c r="Q32" s="1">
        <v>328.1240123</v>
      </c>
      <c r="R32" s="1">
        <v>0.96093289999999998</v>
      </c>
      <c r="S32" s="1">
        <v>4.8999999999999998E-4</v>
      </c>
      <c r="U32" s="1" t="s">
        <v>101</v>
      </c>
      <c r="V32" s="10" t="str">
        <f>VLOOKUP(U32,'Facility Well Counts'!$B$2:$C$469,2)</f>
        <v>395 - Williston Basin</v>
      </c>
      <c r="W32" s="6">
        <f>VLOOKUP(U32,'Facility Well Counts'!$B$2:$E$469,4)</f>
        <v>82</v>
      </c>
      <c r="X32" s="6">
        <f t="shared" si="1"/>
        <v>0</v>
      </c>
      <c r="Y32" s="6">
        <f t="shared" si="2"/>
        <v>68</v>
      </c>
    </row>
    <row r="33" spans="1:25" x14ac:dyDescent="0.25">
      <c r="A33" s="1" t="s">
        <v>71</v>
      </c>
      <c r="B33" s="1">
        <v>1012780</v>
      </c>
      <c r="C33" s="1">
        <v>2020</v>
      </c>
      <c r="D33" s="1" t="s">
        <v>20</v>
      </c>
      <c r="E33" s="1" t="s">
        <v>21</v>
      </c>
      <c r="F33" s="1" t="s">
        <v>22</v>
      </c>
      <c r="G33" s="1" t="s">
        <v>73</v>
      </c>
      <c r="H33" s="1" t="s">
        <v>24</v>
      </c>
      <c r="I33" s="1" t="s">
        <v>25</v>
      </c>
      <c r="J33" s="1">
        <v>11.9877056</v>
      </c>
      <c r="K33" s="1">
        <v>0</v>
      </c>
      <c r="L33" s="1"/>
      <c r="M33" s="1">
        <v>55</v>
      </c>
      <c r="N33" s="2">
        <v>40470.282818300002</v>
      </c>
      <c r="O33" s="1"/>
      <c r="P33" s="1"/>
      <c r="Q33" s="1">
        <v>32.533011000000002</v>
      </c>
      <c r="R33" s="1">
        <v>0.1179052</v>
      </c>
      <c r="S33" s="1">
        <v>5.3199999999999999E-5</v>
      </c>
      <c r="U33" s="1" t="s">
        <v>102</v>
      </c>
      <c r="V33" s="10" t="str">
        <f>VLOOKUP(U33,'Facility Well Counts'!$B$2:$C$469,2)</f>
        <v>430 - Permian Basin</v>
      </c>
      <c r="W33" s="6">
        <f>VLOOKUP(U33,'Facility Well Counts'!$B$2:$E$469,4)</f>
        <v>238</v>
      </c>
      <c r="X33" s="6">
        <f t="shared" si="1"/>
        <v>3</v>
      </c>
      <c r="Y33" s="6">
        <f t="shared" si="2"/>
        <v>44</v>
      </c>
    </row>
    <row r="34" spans="1:25" x14ac:dyDescent="0.25">
      <c r="A34" s="1" t="s">
        <v>74</v>
      </c>
      <c r="B34" s="1">
        <v>1012068</v>
      </c>
      <c r="C34" s="1">
        <v>2020</v>
      </c>
      <c r="D34" s="1" t="s">
        <v>20</v>
      </c>
      <c r="E34" s="1" t="s">
        <v>21</v>
      </c>
      <c r="F34" s="1" t="s">
        <v>22</v>
      </c>
      <c r="G34" s="1" t="s">
        <v>47</v>
      </c>
      <c r="H34" s="1" t="s">
        <v>28</v>
      </c>
      <c r="I34" s="1" t="s">
        <v>25</v>
      </c>
      <c r="J34" s="1">
        <v>6868</v>
      </c>
      <c r="K34" s="1">
        <v>0</v>
      </c>
      <c r="L34" s="1">
        <v>6</v>
      </c>
      <c r="M34" s="1"/>
      <c r="N34" s="2">
        <v>5703.88</v>
      </c>
      <c r="O34" s="1">
        <v>8.9078244000000009</v>
      </c>
      <c r="P34" s="1">
        <v>591.20145190000005</v>
      </c>
      <c r="Q34" s="1"/>
      <c r="R34" s="1"/>
      <c r="S34" s="1"/>
      <c r="U34" s="1" t="s">
        <v>103</v>
      </c>
      <c r="V34" s="10" t="str">
        <f>VLOOKUP(U34,'Facility Well Counts'!$B$2:$C$469,2)</f>
        <v>350 - South Oklahoma Folded Belt</v>
      </c>
      <c r="W34" s="6">
        <f>VLOOKUP(U34,'Facility Well Counts'!$B$2:$E$469,4)</f>
        <v>131</v>
      </c>
      <c r="X34" s="6">
        <f t="shared" si="1"/>
        <v>9</v>
      </c>
      <c r="Y34" s="6">
        <f t="shared" si="2"/>
        <v>11</v>
      </c>
    </row>
    <row r="35" spans="1:25" x14ac:dyDescent="0.25">
      <c r="A35" s="1" t="s">
        <v>75</v>
      </c>
      <c r="B35" s="1">
        <v>1011534</v>
      </c>
      <c r="C35" s="1">
        <v>2020</v>
      </c>
      <c r="D35" s="1" t="s">
        <v>20</v>
      </c>
      <c r="E35" s="1" t="s">
        <v>21</v>
      </c>
      <c r="F35" s="1" t="s">
        <v>22</v>
      </c>
      <c r="G35" s="1" t="s">
        <v>76</v>
      </c>
      <c r="H35" s="1" t="s">
        <v>24</v>
      </c>
      <c r="I35" s="1" t="s">
        <v>25</v>
      </c>
      <c r="J35" s="1">
        <v>3433.9990501000002</v>
      </c>
      <c r="K35" s="1">
        <v>12755268.881819701</v>
      </c>
      <c r="L35" s="1"/>
      <c r="M35" s="1">
        <v>4</v>
      </c>
      <c r="N35" s="2">
        <v>5536.4623525999996</v>
      </c>
      <c r="O35" s="1"/>
      <c r="P35" s="1"/>
      <c r="Q35" s="1">
        <v>129.10020950000001</v>
      </c>
      <c r="R35" s="1">
        <v>0.53507400000000005</v>
      </c>
      <c r="S35" s="1">
        <v>2.3599999999999999E-4</v>
      </c>
      <c r="U35" s="1" t="s">
        <v>105</v>
      </c>
      <c r="V35" s="10" t="str">
        <f>VLOOKUP(U35,'Facility Well Counts'!$B$2:$C$469,2)</f>
        <v>430 - Permian Basin</v>
      </c>
      <c r="W35" s="6">
        <f>VLOOKUP(U35,'Facility Well Counts'!$B$2:$E$469,4)</f>
        <v>4973</v>
      </c>
      <c r="X35" s="6">
        <f t="shared" si="1"/>
        <v>0</v>
      </c>
      <c r="Y35" s="6">
        <f t="shared" si="2"/>
        <v>4972</v>
      </c>
    </row>
    <row r="36" spans="1:25" x14ac:dyDescent="0.25">
      <c r="A36" s="1" t="s">
        <v>77</v>
      </c>
      <c r="B36" s="1">
        <v>1008190</v>
      </c>
      <c r="C36" s="1">
        <v>2020</v>
      </c>
      <c r="D36" s="1" t="s">
        <v>20</v>
      </c>
      <c r="E36" s="1" t="s">
        <v>21</v>
      </c>
      <c r="F36" s="1" t="s">
        <v>22</v>
      </c>
      <c r="G36" s="1" t="s">
        <v>78</v>
      </c>
      <c r="H36" s="1" t="s">
        <v>24</v>
      </c>
      <c r="I36" s="1" t="s">
        <v>25</v>
      </c>
      <c r="J36" s="1">
        <v>48584</v>
      </c>
      <c r="K36" s="1">
        <v>557000</v>
      </c>
      <c r="L36" s="1"/>
      <c r="M36" s="1">
        <v>4</v>
      </c>
      <c r="N36" s="2">
        <v>637.37294299999996</v>
      </c>
      <c r="O36" s="1"/>
      <c r="P36" s="1"/>
      <c r="Q36" s="1">
        <v>1944.3800001</v>
      </c>
      <c r="R36" s="1">
        <v>3.7323954000000001</v>
      </c>
      <c r="S36" s="1">
        <v>2.4808999999999999E-3</v>
      </c>
      <c r="U36" s="1" t="s">
        <v>107</v>
      </c>
      <c r="V36" s="10" t="str">
        <f>VLOOKUP(U36,'Facility Well Counts'!$B$2:$C$469,2)</f>
        <v>395 - Williston Basin</v>
      </c>
      <c r="W36" s="6">
        <f>VLOOKUP(U36,'Facility Well Counts'!$B$2:$E$469,4)</f>
        <v>230</v>
      </c>
      <c r="X36" s="6">
        <f t="shared" si="1"/>
        <v>0</v>
      </c>
      <c r="Y36" s="6">
        <f t="shared" si="2"/>
        <v>230</v>
      </c>
    </row>
    <row r="37" spans="1:25" x14ac:dyDescent="0.25">
      <c r="A37" s="1" t="s">
        <v>77</v>
      </c>
      <c r="B37" s="1">
        <v>1008190</v>
      </c>
      <c r="C37" s="1">
        <v>2020</v>
      </c>
      <c r="D37" s="1" t="s">
        <v>20</v>
      </c>
      <c r="E37" s="1" t="s">
        <v>21</v>
      </c>
      <c r="F37" s="1" t="s">
        <v>22</v>
      </c>
      <c r="G37" s="1" t="s">
        <v>79</v>
      </c>
      <c r="H37" s="1" t="s">
        <v>24</v>
      </c>
      <c r="I37" s="1" t="s">
        <v>25</v>
      </c>
      <c r="J37" s="1">
        <v>44130</v>
      </c>
      <c r="K37" s="1">
        <v>0</v>
      </c>
      <c r="L37" s="1"/>
      <c r="M37" s="1">
        <v>2</v>
      </c>
      <c r="N37" s="2">
        <v>576.41357200000004</v>
      </c>
      <c r="O37" s="1"/>
      <c r="P37" s="1"/>
      <c r="Q37" s="1">
        <v>2585.1503904000001</v>
      </c>
      <c r="R37" s="1">
        <v>4.9624062000000002</v>
      </c>
      <c r="S37" s="1">
        <v>3.2983999999999999E-3</v>
      </c>
      <c r="U37" s="1" t="s">
        <v>108</v>
      </c>
      <c r="V37" s="10" t="str">
        <f>VLOOKUP(U37,'Facility Well Counts'!$B$2:$C$469,2)</f>
        <v>395 - Williston Basin</v>
      </c>
      <c r="W37" s="6">
        <f>VLOOKUP(U37,'Facility Well Counts'!$B$2:$E$469,4)</f>
        <v>722</v>
      </c>
      <c r="X37" s="6">
        <f t="shared" si="1"/>
        <v>0</v>
      </c>
      <c r="Y37" s="6">
        <f t="shared" si="2"/>
        <v>769</v>
      </c>
    </row>
    <row r="38" spans="1:25" x14ac:dyDescent="0.25">
      <c r="A38" s="1" t="s">
        <v>80</v>
      </c>
      <c r="B38" s="1">
        <v>1009056</v>
      </c>
      <c r="C38" s="1">
        <v>2020</v>
      </c>
      <c r="D38" s="1" t="s">
        <v>20</v>
      </c>
      <c r="E38" s="1" t="s">
        <v>21</v>
      </c>
      <c r="F38" s="1" t="s">
        <v>22</v>
      </c>
      <c r="G38" s="1" t="s">
        <v>81</v>
      </c>
      <c r="H38" s="1" t="s">
        <v>24</v>
      </c>
      <c r="I38" s="1" t="s">
        <v>25</v>
      </c>
      <c r="J38" s="1">
        <v>1018604.6370037</v>
      </c>
      <c r="K38" s="1">
        <v>2041976965.1317</v>
      </c>
      <c r="L38" s="1"/>
      <c r="M38" s="1">
        <v>6</v>
      </c>
      <c r="N38" s="2">
        <v>7813.9450989999996</v>
      </c>
      <c r="O38" s="1"/>
      <c r="P38" s="1"/>
      <c r="Q38" s="1">
        <v>20985.539420900001</v>
      </c>
      <c r="R38" s="1">
        <v>83.581740699999997</v>
      </c>
      <c r="S38" s="1">
        <v>3.6979199999999997E-2</v>
      </c>
      <c r="U38" s="1" t="s">
        <v>109</v>
      </c>
      <c r="V38" s="10" t="str">
        <f>VLOOKUP(U38,'Facility Well Counts'!$B$2:$C$469,2)</f>
        <v>210 - Mid-Gulf Coast Basin</v>
      </c>
      <c r="W38" s="6">
        <f>VLOOKUP(U38,'Facility Well Counts'!$B$2:$E$469,4)</f>
        <v>456</v>
      </c>
      <c r="X38" s="6">
        <f t="shared" si="1"/>
        <v>0</v>
      </c>
      <c r="Y38" s="6">
        <f t="shared" si="2"/>
        <v>4</v>
      </c>
    </row>
    <row r="39" spans="1:25" x14ac:dyDescent="0.25">
      <c r="A39" s="1" t="s">
        <v>80</v>
      </c>
      <c r="B39" s="1">
        <v>1009056</v>
      </c>
      <c r="C39" s="1">
        <v>2020</v>
      </c>
      <c r="D39" s="1" t="s">
        <v>20</v>
      </c>
      <c r="E39" s="1" t="s">
        <v>21</v>
      </c>
      <c r="F39" s="1" t="s">
        <v>22</v>
      </c>
      <c r="G39" s="1" t="s">
        <v>82</v>
      </c>
      <c r="H39" s="1" t="s">
        <v>24</v>
      </c>
      <c r="I39" s="1" t="s">
        <v>25</v>
      </c>
      <c r="J39" s="1">
        <v>0.36497980000000002</v>
      </c>
      <c r="K39" s="1">
        <v>1835.6657187000001</v>
      </c>
      <c r="L39" s="1"/>
      <c r="M39" s="1">
        <v>1</v>
      </c>
      <c r="N39" s="2">
        <v>5029.4994920999998</v>
      </c>
      <c r="O39" s="1"/>
      <c r="P39" s="1"/>
      <c r="Q39" s="1">
        <v>0</v>
      </c>
      <c r="R39" s="1">
        <v>0</v>
      </c>
      <c r="S39" s="1">
        <v>0</v>
      </c>
      <c r="U39" s="1" t="s">
        <v>111</v>
      </c>
      <c r="V39" s="10" t="str">
        <f>VLOOKUP(U39,'Facility Well Counts'!$B$2:$C$469,2)</f>
        <v>360 - Anadarko Basin</v>
      </c>
      <c r="W39" s="6">
        <f>VLOOKUP(U39,'Facility Well Counts'!$B$2:$E$469,4)</f>
        <v>430</v>
      </c>
      <c r="X39" s="6">
        <f t="shared" si="1"/>
        <v>11</v>
      </c>
      <c r="Y39" s="6">
        <f t="shared" si="2"/>
        <v>0</v>
      </c>
    </row>
    <row r="40" spans="1:25" x14ac:dyDescent="0.25">
      <c r="A40" s="1" t="s">
        <v>80</v>
      </c>
      <c r="B40" s="1">
        <v>1009056</v>
      </c>
      <c r="C40" s="1">
        <v>2020</v>
      </c>
      <c r="D40" s="1" t="s">
        <v>20</v>
      </c>
      <c r="E40" s="1" t="s">
        <v>21</v>
      </c>
      <c r="F40" s="1" t="s">
        <v>22</v>
      </c>
      <c r="G40" s="1" t="s">
        <v>72</v>
      </c>
      <c r="H40" s="1" t="s">
        <v>28</v>
      </c>
      <c r="I40" s="1" t="s">
        <v>25</v>
      </c>
      <c r="J40" s="1">
        <v>39406.119316800003</v>
      </c>
      <c r="K40" s="1">
        <v>124346662.56645399</v>
      </c>
      <c r="L40" s="1">
        <v>5</v>
      </c>
      <c r="M40" s="1"/>
      <c r="N40" s="2">
        <v>13223.7680786</v>
      </c>
      <c r="O40" s="1">
        <v>5.5557359000000002</v>
      </c>
      <c r="P40" s="1">
        <v>370.83934540000001</v>
      </c>
      <c r="Q40" s="1"/>
      <c r="R40" s="1"/>
      <c r="S40" s="1"/>
      <c r="U40" s="1" t="s">
        <v>113</v>
      </c>
      <c r="V40" s="10" t="str">
        <f>VLOOKUP(U40,'Facility Well Counts'!$B$2:$C$469,2)</f>
        <v>575 - Uinta Basin</v>
      </c>
      <c r="W40" s="6">
        <f>VLOOKUP(U40,'Facility Well Counts'!$B$2:$E$469,4)</f>
        <v>1417</v>
      </c>
      <c r="X40" s="6">
        <f t="shared" si="1"/>
        <v>0</v>
      </c>
      <c r="Y40" s="6">
        <f t="shared" si="2"/>
        <v>390</v>
      </c>
    </row>
    <row r="41" spans="1:25" x14ac:dyDescent="0.25">
      <c r="A41" s="1" t="s">
        <v>83</v>
      </c>
      <c r="B41" s="1">
        <v>1008980</v>
      </c>
      <c r="C41" s="1">
        <v>2020</v>
      </c>
      <c r="D41" s="1" t="s">
        <v>20</v>
      </c>
      <c r="E41" s="1" t="s">
        <v>21</v>
      </c>
      <c r="F41" s="1" t="s">
        <v>22</v>
      </c>
      <c r="G41" s="1" t="s">
        <v>84</v>
      </c>
      <c r="H41" s="1" t="s">
        <v>24</v>
      </c>
      <c r="I41" s="1" t="s">
        <v>25</v>
      </c>
      <c r="J41" s="1">
        <v>5273.91</v>
      </c>
      <c r="K41" s="1">
        <v>3511000</v>
      </c>
      <c r="L41" s="1"/>
      <c r="M41" s="1">
        <v>1</v>
      </c>
      <c r="N41" s="2">
        <v>917.60761939999998</v>
      </c>
      <c r="O41" s="1"/>
      <c r="P41" s="1"/>
      <c r="Q41" s="1">
        <v>480.01065790000001</v>
      </c>
      <c r="R41" s="1">
        <v>0.80522950000000004</v>
      </c>
      <c r="S41" s="1">
        <v>5.9770000000000005E-4</v>
      </c>
      <c r="U41" s="1" t="s">
        <v>115</v>
      </c>
      <c r="V41" s="10" t="str">
        <f>VLOOKUP(U41,'Facility Well Counts'!$B$2:$C$469,2)</f>
        <v>430 - Permian Basin</v>
      </c>
      <c r="W41" s="6">
        <f>VLOOKUP(U41,'Facility Well Counts'!$B$2:$E$469,4)</f>
        <v>4619</v>
      </c>
      <c r="X41" s="6">
        <f t="shared" si="1"/>
        <v>0</v>
      </c>
      <c r="Y41" s="6">
        <f t="shared" si="2"/>
        <v>3497</v>
      </c>
    </row>
    <row r="42" spans="1:25" x14ac:dyDescent="0.25">
      <c r="A42" s="1" t="s">
        <v>85</v>
      </c>
      <c r="B42" s="1">
        <v>1008639</v>
      </c>
      <c r="C42" s="1">
        <v>2020</v>
      </c>
      <c r="D42" s="1" t="s">
        <v>20</v>
      </c>
      <c r="E42" s="1" t="s">
        <v>21</v>
      </c>
      <c r="F42" s="1" t="s">
        <v>22</v>
      </c>
      <c r="G42" s="1" t="s">
        <v>86</v>
      </c>
      <c r="H42" s="1" t="s">
        <v>24</v>
      </c>
      <c r="I42" s="1" t="s">
        <v>25</v>
      </c>
      <c r="J42" s="1">
        <v>5336.1878661999999</v>
      </c>
      <c r="K42" s="1">
        <v>0</v>
      </c>
      <c r="L42" s="1"/>
      <c r="M42" s="1">
        <v>56</v>
      </c>
      <c r="N42" s="2">
        <v>2411.8352660999999</v>
      </c>
      <c r="O42" s="1"/>
      <c r="P42" s="1"/>
      <c r="Q42" s="1">
        <v>1062.2254766999999</v>
      </c>
      <c r="R42" s="1">
        <v>1.6170249000000001</v>
      </c>
      <c r="S42" s="1">
        <v>1.2884000000000001E-3</v>
      </c>
      <c r="U42" s="1" t="s">
        <v>117</v>
      </c>
      <c r="V42" s="10" t="str">
        <f>VLOOKUP(U42,'Facility Well Counts'!$B$2:$C$469,2)</f>
        <v>430 - Permian Basin</v>
      </c>
      <c r="W42" s="6">
        <f>VLOOKUP(U42,'Facility Well Counts'!$B$2:$E$469,4)</f>
        <v>6556</v>
      </c>
      <c r="X42" s="6">
        <f t="shared" si="1"/>
        <v>0</v>
      </c>
      <c r="Y42" s="6">
        <f t="shared" si="2"/>
        <v>3178</v>
      </c>
    </row>
    <row r="43" spans="1:25" x14ac:dyDescent="0.25">
      <c r="A43" s="1" t="s">
        <v>85</v>
      </c>
      <c r="B43" s="1">
        <v>1008639</v>
      </c>
      <c r="C43" s="1">
        <v>2020</v>
      </c>
      <c r="D43" s="1" t="s">
        <v>20</v>
      </c>
      <c r="E43" s="1" t="s">
        <v>21</v>
      </c>
      <c r="F43" s="1" t="s">
        <v>22</v>
      </c>
      <c r="G43" s="1" t="s">
        <v>86</v>
      </c>
      <c r="H43" s="1" t="s">
        <v>28</v>
      </c>
      <c r="I43" s="1" t="s">
        <v>25</v>
      </c>
      <c r="J43" s="1">
        <v>4463.7080896999996</v>
      </c>
      <c r="K43" s="1">
        <v>0</v>
      </c>
      <c r="L43" s="1">
        <v>48</v>
      </c>
      <c r="M43" s="1"/>
      <c r="N43" s="2">
        <v>2853.7597163</v>
      </c>
      <c r="O43" s="1">
        <v>0</v>
      </c>
      <c r="P43" s="1">
        <v>0</v>
      </c>
      <c r="Q43" s="1"/>
      <c r="R43" s="1"/>
      <c r="S43" s="1"/>
      <c r="U43" s="1" t="s">
        <v>121</v>
      </c>
      <c r="V43" s="10" t="str">
        <f>VLOOKUP(U43,'Facility Well Counts'!$B$2:$C$469,2)</f>
        <v>220 - Gulf Coast Basin (LA  TX)</v>
      </c>
      <c r="W43" s="6">
        <f>VLOOKUP(U43,'Facility Well Counts'!$B$2:$E$469,4)</f>
        <v>1390</v>
      </c>
      <c r="X43" s="6">
        <f t="shared" si="1"/>
        <v>7</v>
      </c>
      <c r="Y43" s="6">
        <f t="shared" si="2"/>
        <v>15</v>
      </c>
    </row>
    <row r="44" spans="1:25" x14ac:dyDescent="0.25">
      <c r="A44" s="1" t="s">
        <v>85</v>
      </c>
      <c r="B44" s="1">
        <v>1008639</v>
      </c>
      <c r="C44" s="1">
        <v>2020</v>
      </c>
      <c r="D44" s="1" t="s">
        <v>20</v>
      </c>
      <c r="E44" s="1" t="s">
        <v>21</v>
      </c>
      <c r="F44" s="1" t="s">
        <v>22</v>
      </c>
      <c r="G44" s="1" t="s">
        <v>87</v>
      </c>
      <c r="H44" s="1" t="s">
        <v>24</v>
      </c>
      <c r="I44" s="1" t="s">
        <v>25</v>
      </c>
      <c r="J44" s="1">
        <v>125.4859632</v>
      </c>
      <c r="K44" s="1">
        <v>0</v>
      </c>
      <c r="L44" s="1"/>
      <c r="M44" s="1">
        <v>2</v>
      </c>
      <c r="N44" s="2">
        <v>158.37487300000001</v>
      </c>
      <c r="O44" s="1"/>
      <c r="P44" s="1"/>
      <c r="Q44" s="1">
        <v>1.3527446000000001</v>
      </c>
      <c r="R44" s="1">
        <v>2.1342000000000002E-3</v>
      </c>
      <c r="S44" s="1">
        <v>1.9999999999999999E-6</v>
      </c>
      <c r="U44" s="1" t="s">
        <v>123</v>
      </c>
      <c r="V44" s="10" t="str">
        <f>VLOOKUP(U44,'Facility Well Counts'!$B$2:$C$469,2)</f>
        <v>430 - Permian Basin</v>
      </c>
      <c r="W44" s="6">
        <f>VLOOKUP(U44,'Facility Well Counts'!$B$2:$E$469,4)</f>
        <v>967</v>
      </c>
      <c r="X44" s="6">
        <f t="shared" si="1"/>
        <v>0</v>
      </c>
      <c r="Y44" s="6">
        <f t="shared" si="2"/>
        <v>491</v>
      </c>
    </row>
    <row r="45" spans="1:25" x14ac:dyDescent="0.25">
      <c r="A45" s="1" t="s">
        <v>88</v>
      </c>
      <c r="B45" s="1">
        <v>1010291</v>
      </c>
      <c r="C45" s="1">
        <v>2020</v>
      </c>
      <c r="D45" s="1" t="s">
        <v>20</v>
      </c>
      <c r="E45" s="1" t="s">
        <v>21</v>
      </c>
      <c r="F45" s="1" t="s">
        <v>22</v>
      </c>
      <c r="G45" s="1" t="s">
        <v>78</v>
      </c>
      <c r="H45" s="1" t="s">
        <v>28</v>
      </c>
      <c r="I45" s="1" t="s">
        <v>25</v>
      </c>
      <c r="J45" s="1">
        <v>32.759970699999997</v>
      </c>
      <c r="K45" s="1">
        <v>0</v>
      </c>
      <c r="L45" s="1">
        <v>1</v>
      </c>
      <c r="M45" s="1"/>
      <c r="N45" s="2">
        <v>340</v>
      </c>
      <c r="O45" s="1">
        <v>3.3723E-3</v>
      </c>
      <c r="P45" s="1">
        <v>0.1255298</v>
      </c>
      <c r="Q45" s="1"/>
      <c r="R45" s="1"/>
      <c r="S45" s="1"/>
      <c r="U45" s="1" t="s">
        <v>125</v>
      </c>
      <c r="V45" s="10" t="str">
        <f>VLOOKUP(U45,'Facility Well Counts'!$B$2:$C$469,2)</f>
        <v>395 - Williston Basin</v>
      </c>
      <c r="W45" s="6">
        <f>VLOOKUP(U45,'Facility Well Counts'!$B$2:$E$469,4)</f>
        <v>234</v>
      </c>
      <c r="X45" s="6">
        <f t="shared" si="1"/>
        <v>0</v>
      </c>
      <c r="Y45" s="6">
        <f t="shared" si="2"/>
        <v>90</v>
      </c>
    </row>
    <row r="46" spans="1:25" x14ac:dyDescent="0.25">
      <c r="A46" s="1" t="s">
        <v>88</v>
      </c>
      <c r="B46" s="1">
        <v>1010291</v>
      </c>
      <c r="C46" s="1">
        <v>2020</v>
      </c>
      <c r="D46" s="1" t="s">
        <v>20</v>
      </c>
      <c r="E46" s="1" t="s">
        <v>21</v>
      </c>
      <c r="F46" s="1" t="s">
        <v>22</v>
      </c>
      <c r="G46" s="1" t="s">
        <v>79</v>
      </c>
      <c r="H46" s="1" t="s">
        <v>28</v>
      </c>
      <c r="I46" s="1" t="s">
        <v>25</v>
      </c>
      <c r="J46" s="1">
        <v>24714.278720999999</v>
      </c>
      <c r="K46" s="1">
        <v>0</v>
      </c>
      <c r="L46" s="1">
        <v>37</v>
      </c>
      <c r="M46" s="1"/>
      <c r="N46" s="2">
        <v>1281.1818182</v>
      </c>
      <c r="O46" s="1">
        <v>5.2206139</v>
      </c>
      <c r="P46" s="1">
        <v>296.15556989999999</v>
      </c>
      <c r="Q46" s="1"/>
      <c r="R46" s="1"/>
      <c r="S46" s="1"/>
      <c r="U46" s="1" t="s">
        <v>126</v>
      </c>
      <c r="V46" s="10" t="str">
        <f>VLOOKUP(U46,'Facility Well Counts'!$B$2:$C$469,2)</f>
        <v>395 - Williston Basin</v>
      </c>
      <c r="W46" s="6">
        <f>VLOOKUP(U46,'Facility Well Counts'!$B$2:$E$469,4)</f>
        <v>470</v>
      </c>
      <c r="X46" s="6">
        <f t="shared" si="1"/>
        <v>0</v>
      </c>
      <c r="Y46" s="6">
        <f t="shared" si="2"/>
        <v>448</v>
      </c>
    </row>
    <row r="47" spans="1:25" x14ac:dyDescent="0.25">
      <c r="A47" s="1" t="s">
        <v>88</v>
      </c>
      <c r="B47" s="1">
        <v>1010291</v>
      </c>
      <c r="C47" s="1">
        <v>2020</v>
      </c>
      <c r="D47" s="1" t="s">
        <v>20</v>
      </c>
      <c r="E47" s="1" t="s">
        <v>21</v>
      </c>
      <c r="F47" s="1" t="s">
        <v>22</v>
      </c>
      <c r="G47" s="1" t="s">
        <v>89</v>
      </c>
      <c r="H47" s="1" t="s">
        <v>28</v>
      </c>
      <c r="I47" s="1" t="s">
        <v>25</v>
      </c>
      <c r="J47" s="1">
        <v>2508.7100353000001</v>
      </c>
      <c r="K47" s="1">
        <v>0</v>
      </c>
      <c r="L47" s="1">
        <v>3</v>
      </c>
      <c r="M47" s="1"/>
      <c r="N47" s="2">
        <v>330</v>
      </c>
      <c r="O47" s="1">
        <v>0.29774230000000002</v>
      </c>
      <c r="P47" s="1">
        <v>11.0830296</v>
      </c>
      <c r="Q47" s="1"/>
      <c r="R47" s="1"/>
      <c r="S47" s="1"/>
      <c r="U47" s="1" t="s">
        <v>128</v>
      </c>
      <c r="V47" s="10" t="str">
        <f>VLOOKUP(U47,'Facility Well Counts'!$B$2:$C$469,2)</f>
        <v>395 - Williston Basin</v>
      </c>
      <c r="W47" s="6">
        <f>VLOOKUP(U47,'Facility Well Counts'!$B$2:$E$469,4)</f>
        <v>844</v>
      </c>
      <c r="X47" s="6">
        <f t="shared" si="1"/>
        <v>0</v>
      </c>
      <c r="Y47" s="6">
        <f t="shared" si="2"/>
        <v>654</v>
      </c>
    </row>
    <row r="48" spans="1:25" x14ac:dyDescent="0.25">
      <c r="A48" s="1" t="s">
        <v>88</v>
      </c>
      <c r="B48" s="1">
        <v>1010291</v>
      </c>
      <c r="C48" s="1">
        <v>2020</v>
      </c>
      <c r="D48" s="1" t="s">
        <v>20</v>
      </c>
      <c r="E48" s="1" t="s">
        <v>21</v>
      </c>
      <c r="F48" s="1" t="s">
        <v>22</v>
      </c>
      <c r="G48" s="1" t="s">
        <v>90</v>
      </c>
      <c r="H48" s="1" t="s">
        <v>24</v>
      </c>
      <c r="I48" s="1" t="s">
        <v>25</v>
      </c>
      <c r="J48" s="1">
        <v>6157.0996398999996</v>
      </c>
      <c r="K48" s="1">
        <v>0</v>
      </c>
      <c r="L48" s="1"/>
      <c r="M48" s="1">
        <v>5</v>
      </c>
      <c r="N48" s="2">
        <v>406</v>
      </c>
      <c r="O48" s="1"/>
      <c r="P48" s="1"/>
      <c r="Q48" s="1">
        <v>203.04510310000001</v>
      </c>
      <c r="R48" s="1">
        <v>0.56070679999999995</v>
      </c>
      <c r="S48" s="1">
        <v>3.0719999999999999E-4</v>
      </c>
      <c r="U48" s="1" t="s">
        <v>129</v>
      </c>
      <c r="V48" s="10" t="str">
        <f>VLOOKUP(U48,'Facility Well Counts'!$B$2:$C$469,2)</f>
        <v>360 - Anadarko Basin</v>
      </c>
      <c r="W48" s="6">
        <f>VLOOKUP(U48,'Facility Well Counts'!$B$2:$E$469,4)</f>
        <v>515</v>
      </c>
      <c r="X48" s="6">
        <f t="shared" si="1"/>
        <v>70</v>
      </c>
      <c r="Y48" s="6">
        <f t="shared" si="2"/>
        <v>33</v>
      </c>
    </row>
    <row r="49" spans="1:25" x14ac:dyDescent="0.25">
      <c r="A49" s="1" t="s">
        <v>91</v>
      </c>
      <c r="B49" s="1">
        <v>1011555</v>
      </c>
      <c r="C49" s="1">
        <v>2020</v>
      </c>
      <c r="D49" s="1" t="s">
        <v>20</v>
      </c>
      <c r="E49" s="1" t="s">
        <v>21</v>
      </c>
      <c r="F49" s="1" t="s">
        <v>22</v>
      </c>
      <c r="G49" s="1" t="s">
        <v>92</v>
      </c>
      <c r="H49" s="1" t="s">
        <v>24</v>
      </c>
      <c r="I49" s="1" t="s">
        <v>25</v>
      </c>
      <c r="J49" s="1">
        <v>3133420.2401939998</v>
      </c>
      <c r="K49" s="1">
        <v>12216922988.911301</v>
      </c>
      <c r="L49" s="1"/>
      <c r="M49" s="1">
        <v>145</v>
      </c>
      <c r="N49" s="2">
        <v>5717.2647550000002</v>
      </c>
      <c r="O49" s="1"/>
      <c r="P49" s="1"/>
      <c r="Q49" s="1">
        <v>4850.2387177000001</v>
      </c>
      <c r="R49" s="1">
        <v>20.001368200000002</v>
      </c>
      <c r="S49" s="1">
        <v>8.4901999999999998E-3</v>
      </c>
      <c r="U49" s="1" t="s">
        <v>133</v>
      </c>
      <c r="V49" s="10" t="str">
        <f>VLOOKUP(U49,'Facility Well Counts'!$B$2:$C$469,2)</f>
        <v>220 - Gulf Coast Basin (LA  TX)</v>
      </c>
      <c r="W49" s="6">
        <f>VLOOKUP(U49,'Facility Well Counts'!$B$2:$E$469,4)</f>
        <v>0</v>
      </c>
      <c r="X49" s="6">
        <f t="shared" si="1"/>
        <v>25</v>
      </c>
      <c r="Y49" s="6">
        <f t="shared" si="2"/>
        <v>0</v>
      </c>
    </row>
    <row r="50" spans="1:25" x14ac:dyDescent="0.25">
      <c r="A50" s="1" t="s">
        <v>93</v>
      </c>
      <c r="B50" s="1">
        <v>1009106</v>
      </c>
      <c r="C50" s="1">
        <v>2020</v>
      </c>
      <c r="D50" s="1" t="s">
        <v>20</v>
      </c>
      <c r="E50" s="1" t="s">
        <v>21</v>
      </c>
      <c r="F50" s="1" t="s">
        <v>22</v>
      </c>
      <c r="G50" s="1" t="s">
        <v>94</v>
      </c>
      <c r="H50" s="1" t="s">
        <v>24</v>
      </c>
      <c r="I50" s="1" t="s">
        <v>25</v>
      </c>
      <c r="J50" s="1">
        <v>7033053</v>
      </c>
      <c r="K50" s="1">
        <v>5468523000</v>
      </c>
      <c r="L50" s="1"/>
      <c r="M50" s="1">
        <v>306</v>
      </c>
      <c r="N50" s="2">
        <v>924.97895300000005</v>
      </c>
      <c r="O50" s="1"/>
      <c r="P50" s="1"/>
      <c r="Q50" s="1">
        <v>91255.576495700006</v>
      </c>
      <c r="R50" s="1">
        <v>207.33284269999999</v>
      </c>
      <c r="S50" s="1">
        <v>0.12805749999999999</v>
      </c>
      <c r="U50" s="1" t="s">
        <v>135</v>
      </c>
      <c r="V50" s="10" t="str">
        <f>VLOOKUP(U50,'Facility Well Counts'!$B$2:$C$469,2)</f>
        <v>395 - Williston Basin</v>
      </c>
      <c r="W50" s="6">
        <f>VLOOKUP(U50,'Facility Well Counts'!$B$2:$E$469,4)</f>
        <v>454</v>
      </c>
      <c r="X50" s="6">
        <f t="shared" si="1"/>
        <v>0</v>
      </c>
      <c r="Y50" s="6">
        <f t="shared" si="2"/>
        <v>425</v>
      </c>
    </row>
    <row r="51" spans="1:25" x14ac:dyDescent="0.25">
      <c r="A51" s="1" t="s">
        <v>93</v>
      </c>
      <c r="B51" s="1">
        <v>1009106</v>
      </c>
      <c r="C51" s="1">
        <v>2020</v>
      </c>
      <c r="D51" s="1" t="s">
        <v>20</v>
      </c>
      <c r="E51" s="1" t="s">
        <v>21</v>
      </c>
      <c r="F51" s="1" t="s">
        <v>22</v>
      </c>
      <c r="G51" s="1" t="s">
        <v>95</v>
      </c>
      <c r="H51" s="1" t="s">
        <v>24</v>
      </c>
      <c r="I51" s="1" t="s">
        <v>25</v>
      </c>
      <c r="J51" s="1">
        <v>95735</v>
      </c>
      <c r="K51" s="1">
        <v>326345000</v>
      </c>
      <c r="L51" s="1"/>
      <c r="M51" s="1">
        <v>20</v>
      </c>
      <c r="N51" s="2">
        <v>3465.3261607999998</v>
      </c>
      <c r="O51" s="1"/>
      <c r="P51" s="1"/>
      <c r="Q51" s="1">
        <v>484.3760173</v>
      </c>
      <c r="R51" s="1">
        <v>1.1230933000000001</v>
      </c>
      <c r="S51" s="1">
        <v>6.6790000000000003E-4</v>
      </c>
      <c r="U51" s="1" t="s">
        <v>137</v>
      </c>
      <c r="V51" s="10" t="str">
        <f>VLOOKUP(U51,'Facility Well Counts'!$B$2:$C$469,2)</f>
        <v>430 - Permian Basin</v>
      </c>
      <c r="W51" s="6">
        <f>VLOOKUP(U51,'Facility Well Counts'!$B$2:$E$469,4)</f>
        <v>762</v>
      </c>
      <c r="X51" s="6">
        <f t="shared" si="1"/>
        <v>3</v>
      </c>
      <c r="Y51" s="6">
        <f t="shared" si="2"/>
        <v>503</v>
      </c>
    </row>
    <row r="52" spans="1:25" x14ac:dyDescent="0.25">
      <c r="A52" s="1" t="s">
        <v>96</v>
      </c>
      <c r="B52" s="1">
        <v>1008526</v>
      </c>
      <c r="C52" s="1">
        <v>2020</v>
      </c>
      <c r="D52" s="1" t="s">
        <v>20</v>
      </c>
      <c r="E52" s="1" t="s">
        <v>21</v>
      </c>
      <c r="F52" s="1" t="s">
        <v>22</v>
      </c>
      <c r="G52" s="1" t="s">
        <v>97</v>
      </c>
      <c r="H52" s="1" t="s">
        <v>24</v>
      </c>
      <c r="I52" s="1" t="s">
        <v>25</v>
      </c>
      <c r="J52" s="1">
        <v>91.678399999999996</v>
      </c>
      <c r="K52" s="1">
        <v>0</v>
      </c>
      <c r="L52" s="1"/>
      <c r="M52" s="1">
        <v>23</v>
      </c>
      <c r="N52" s="2">
        <v>5870.6532648000002</v>
      </c>
      <c r="O52" s="1"/>
      <c r="P52" s="1"/>
      <c r="Q52" s="1">
        <v>33.489261900000002</v>
      </c>
      <c r="R52" s="1">
        <v>0.13459579999999999</v>
      </c>
      <c r="S52" s="1">
        <v>5.7500000000000002E-5</v>
      </c>
      <c r="U52" s="1" t="s">
        <v>138</v>
      </c>
      <c r="V52" s="10" t="str">
        <f>VLOOKUP(U52,'Facility Well Counts'!$B$2:$C$469,2)</f>
        <v>430 - Permian Basin</v>
      </c>
      <c r="W52" s="6">
        <f>VLOOKUP(U52,'Facility Well Counts'!$B$2:$E$469,4)</f>
        <v>1605</v>
      </c>
      <c r="X52" s="6">
        <f t="shared" si="1"/>
        <v>137</v>
      </c>
      <c r="Y52" s="6">
        <f t="shared" si="2"/>
        <v>1105</v>
      </c>
    </row>
    <row r="53" spans="1:25" x14ac:dyDescent="0.25">
      <c r="A53" s="1" t="s">
        <v>98</v>
      </c>
      <c r="B53" s="1">
        <v>1011659</v>
      </c>
      <c r="C53" s="1">
        <v>2020</v>
      </c>
      <c r="D53" s="1" t="s">
        <v>20</v>
      </c>
      <c r="E53" s="1" t="s">
        <v>21</v>
      </c>
      <c r="F53" s="1" t="s">
        <v>22</v>
      </c>
      <c r="G53" s="1" t="s">
        <v>99</v>
      </c>
      <c r="H53" s="1" t="s">
        <v>28</v>
      </c>
      <c r="I53" s="1" t="s">
        <v>25</v>
      </c>
      <c r="J53" s="1">
        <v>0</v>
      </c>
      <c r="K53" s="1">
        <v>0</v>
      </c>
      <c r="L53" s="1">
        <v>0</v>
      </c>
      <c r="M53" s="1"/>
      <c r="N53" s="2">
        <v>0</v>
      </c>
      <c r="O53" s="1">
        <v>0</v>
      </c>
      <c r="P53" s="1">
        <v>0</v>
      </c>
      <c r="Q53" s="1"/>
      <c r="R53" s="1"/>
      <c r="S53" s="1"/>
      <c r="U53" s="1" t="s">
        <v>140</v>
      </c>
      <c r="V53" s="10" t="str">
        <f>VLOOKUP(U53,'Facility Well Counts'!$B$2:$C$469,2)</f>
        <v>540 - Denver Basin</v>
      </c>
      <c r="W53" s="6">
        <f>VLOOKUP(U53,'Facility Well Counts'!$B$2:$E$469,4)</f>
        <v>159</v>
      </c>
      <c r="X53" s="6">
        <f t="shared" si="1"/>
        <v>0</v>
      </c>
      <c r="Y53" s="6">
        <f t="shared" si="2"/>
        <v>120</v>
      </c>
    </row>
    <row r="54" spans="1:25" x14ac:dyDescent="0.25">
      <c r="A54" s="1" t="s">
        <v>98</v>
      </c>
      <c r="B54" s="1">
        <v>1011659</v>
      </c>
      <c r="C54" s="1">
        <v>2020</v>
      </c>
      <c r="D54" s="1" t="s">
        <v>20</v>
      </c>
      <c r="E54" s="1" t="s">
        <v>21</v>
      </c>
      <c r="F54" s="1" t="s">
        <v>22</v>
      </c>
      <c r="G54" s="1" t="s">
        <v>23</v>
      </c>
      <c r="H54" s="1" t="s">
        <v>28</v>
      </c>
      <c r="I54" s="1" t="s">
        <v>25</v>
      </c>
      <c r="J54" s="1">
        <v>0</v>
      </c>
      <c r="K54" s="1">
        <v>0</v>
      </c>
      <c r="L54" s="1">
        <v>0</v>
      </c>
      <c r="M54" s="1"/>
      <c r="N54" s="2">
        <v>0</v>
      </c>
      <c r="O54" s="1">
        <v>0</v>
      </c>
      <c r="P54" s="1">
        <v>0</v>
      </c>
      <c r="Q54" s="1"/>
      <c r="R54" s="1"/>
      <c r="S54" s="1"/>
      <c r="U54" s="1" t="s">
        <v>142</v>
      </c>
      <c r="V54" s="10" t="str">
        <f>VLOOKUP(U54,'Facility Well Counts'!$B$2:$C$469,2)</f>
        <v>220 - Gulf Coast Basin (LA  TX)</v>
      </c>
      <c r="W54" s="6">
        <f>VLOOKUP(U54,'Facility Well Counts'!$B$2:$E$469,4)</f>
        <v>2624</v>
      </c>
      <c r="X54" s="6">
        <f t="shared" si="1"/>
        <v>3</v>
      </c>
      <c r="Y54" s="6">
        <f t="shared" si="2"/>
        <v>154</v>
      </c>
    </row>
    <row r="55" spans="1:25" x14ac:dyDescent="0.25">
      <c r="A55" s="1" t="s">
        <v>98</v>
      </c>
      <c r="B55" s="1">
        <v>1011659</v>
      </c>
      <c r="C55" s="1">
        <v>2020</v>
      </c>
      <c r="D55" s="1" t="s">
        <v>20</v>
      </c>
      <c r="E55" s="1" t="s">
        <v>21</v>
      </c>
      <c r="F55" s="1" t="s">
        <v>22</v>
      </c>
      <c r="G55" s="1" t="s">
        <v>100</v>
      </c>
      <c r="H55" s="1" t="s">
        <v>28</v>
      </c>
      <c r="I55" s="1" t="s">
        <v>25</v>
      </c>
      <c r="J55" s="1">
        <v>0</v>
      </c>
      <c r="K55" s="1">
        <v>0</v>
      </c>
      <c r="L55" s="1">
        <v>0</v>
      </c>
      <c r="M55" s="1"/>
      <c r="N55" s="2">
        <v>0</v>
      </c>
      <c r="O55" s="1">
        <v>0</v>
      </c>
      <c r="P55" s="1">
        <v>0</v>
      </c>
      <c r="Q55" s="1"/>
      <c r="R55" s="1"/>
      <c r="S55" s="1"/>
      <c r="U55" s="1" t="s">
        <v>144</v>
      </c>
      <c r="V55" s="10" t="str">
        <f>VLOOKUP(U55,'Facility Well Counts'!$B$2:$C$469,2)</f>
        <v>220 - Gulf Coast Basin (LA  TX)</v>
      </c>
      <c r="W55" s="6">
        <f>VLOOKUP(U55,'Facility Well Counts'!$B$2:$E$469,4)</f>
        <v>272</v>
      </c>
      <c r="X55" s="6">
        <f t="shared" si="1"/>
        <v>303</v>
      </c>
      <c r="Y55" s="6">
        <f t="shared" si="2"/>
        <v>0</v>
      </c>
    </row>
    <row r="56" spans="1:25" x14ac:dyDescent="0.25">
      <c r="A56" s="1" t="s">
        <v>98</v>
      </c>
      <c r="B56" s="1">
        <v>1011659</v>
      </c>
      <c r="C56" s="1">
        <v>2020</v>
      </c>
      <c r="D56" s="1" t="s">
        <v>20</v>
      </c>
      <c r="E56" s="1" t="s">
        <v>21</v>
      </c>
      <c r="F56" s="1" t="s">
        <v>22</v>
      </c>
      <c r="G56" s="1" t="s">
        <v>64</v>
      </c>
      <c r="H56" s="1" t="s">
        <v>28</v>
      </c>
      <c r="I56" s="1" t="s">
        <v>25</v>
      </c>
      <c r="J56" s="1">
        <v>0</v>
      </c>
      <c r="K56" s="1">
        <v>0</v>
      </c>
      <c r="L56" s="1">
        <v>0</v>
      </c>
      <c r="M56" s="1"/>
      <c r="N56" s="2">
        <v>0</v>
      </c>
      <c r="O56" s="1">
        <v>0</v>
      </c>
      <c r="P56" s="1">
        <v>0</v>
      </c>
      <c r="Q56" s="1"/>
      <c r="R56" s="1"/>
      <c r="S56" s="1"/>
      <c r="U56" s="1" t="s">
        <v>146</v>
      </c>
      <c r="V56" s="10" t="str">
        <f>VLOOKUP(U56,'Facility Well Counts'!$B$2:$C$469,2)</f>
        <v>430 - Permian Basin</v>
      </c>
      <c r="W56" s="6">
        <f>VLOOKUP(U56,'Facility Well Counts'!$B$2:$E$469,4)</f>
        <v>787</v>
      </c>
      <c r="X56" s="6">
        <f t="shared" si="1"/>
        <v>14</v>
      </c>
      <c r="Y56" s="6">
        <f t="shared" si="2"/>
        <v>572</v>
      </c>
    </row>
    <row r="57" spans="1:25" x14ac:dyDescent="0.25">
      <c r="A57" s="1" t="s">
        <v>101</v>
      </c>
      <c r="B57" s="1">
        <v>1013021</v>
      </c>
      <c r="C57" s="1">
        <v>2020</v>
      </c>
      <c r="D57" s="1" t="s">
        <v>20</v>
      </c>
      <c r="E57" s="1" t="s">
        <v>21</v>
      </c>
      <c r="F57" s="1" t="s">
        <v>22</v>
      </c>
      <c r="G57" s="1" t="s">
        <v>38</v>
      </c>
      <c r="H57" s="1" t="s">
        <v>24</v>
      </c>
      <c r="I57" s="1" t="s">
        <v>25</v>
      </c>
      <c r="J57" s="1">
        <v>10926</v>
      </c>
      <c r="K57" s="1">
        <v>21607000</v>
      </c>
      <c r="L57" s="1"/>
      <c r="M57" s="1">
        <v>2</v>
      </c>
      <c r="N57" s="2">
        <v>2647.9554038000001</v>
      </c>
      <c r="O57" s="1"/>
      <c r="P57" s="1"/>
      <c r="Q57" s="1">
        <v>201.47808850000001</v>
      </c>
      <c r="R57" s="1">
        <v>0.58274720000000002</v>
      </c>
      <c r="S57" s="1">
        <v>3.0489999999999998E-4</v>
      </c>
      <c r="U57" s="1" t="s">
        <v>147</v>
      </c>
      <c r="V57" s="10" t="str">
        <f>VLOOKUP(U57,'Facility Well Counts'!$B$2:$C$469,2)</f>
        <v>430 - Permian Basin</v>
      </c>
      <c r="W57" s="6">
        <f>VLOOKUP(U57,'Facility Well Counts'!$B$2:$E$469,4)</f>
        <v>1180</v>
      </c>
      <c r="X57" s="6">
        <f t="shared" si="1"/>
        <v>48</v>
      </c>
      <c r="Y57" s="6">
        <f t="shared" si="2"/>
        <v>44</v>
      </c>
    </row>
    <row r="58" spans="1:25" x14ac:dyDescent="0.25">
      <c r="A58" s="1" t="s">
        <v>102</v>
      </c>
      <c r="B58" s="1">
        <v>1008700</v>
      </c>
      <c r="C58" s="1">
        <v>2020</v>
      </c>
      <c r="D58" s="1" t="s">
        <v>20</v>
      </c>
      <c r="E58" s="1" t="s">
        <v>21</v>
      </c>
      <c r="F58" s="1" t="s">
        <v>22</v>
      </c>
      <c r="G58" s="1" t="s">
        <v>47</v>
      </c>
      <c r="H58" s="1" t="s">
        <v>28</v>
      </c>
      <c r="I58" s="1" t="s">
        <v>25</v>
      </c>
      <c r="J58" s="1">
        <v>27104.5471</v>
      </c>
      <c r="K58" s="1">
        <v>144156826</v>
      </c>
      <c r="L58" s="1">
        <v>1</v>
      </c>
      <c r="M58" s="1"/>
      <c r="N58" s="2">
        <v>5319.4</v>
      </c>
      <c r="O58" s="1">
        <v>3.2000000000000002E-3</v>
      </c>
      <c r="P58" s="1">
        <v>0.32984000000000002</v>
      </c>
      <c r="Q58" s="1"/>
      <c r="R58" s="1"/>
      <c r="S58" s="1"/>
      <c r="U58" s="1" t="s">
        <v>149</v>
      </c>
      <c r="V58" s="10" t="str">
        <f>VLOOKUP(U58,'Facility Well Counts'!$B$2:$C$469,2)</f>
        <v>515 - Powder River Basin</v>
      </c>
      <c r="W58" s="6">
        <f>VLOOKUP(U58,'Facility Well Counts'!$B$2:$E$469,4)</f>
        <v>38</v>
      </c>
      <c r="X58" s="6">
        <f t="shared" si="1"/>
        <v>0</v>
      </c>
      <c r="Y58" s="6">
        <f t="shared" si="2"/>
        <v>27</v>
      </c>
    </row>
    <row r="59" spans="1:25" x14ac:dyDescent="0.25">
      <c r="A59" s="1" t="s">
        <v>103</v>
      </c>
      <c r="B59" s="1">
        <v>1011191</v>
      </c>
      <c r="C59" s="1">
        <v>2020</v>
      </c>
      <c r="D59" s="1" t="s">
        <v>20</v>
      </c>
      <c r="E59" s="1" t="s">
        <v>21</v>
      </c>
      <c r="F59" s="1" t="s">
        <v>22</v>
      </c>
      <c r="G59" s="1" t="s">
        <v>104</v>
      </c>
      <c r="H59" s="1" t="s">
        <v>24</v>
      </c>
      <c r="I59" s="1" t="s">
        <v>25</v>
      </c>
      <c r="J59" s="1">
        <v>98.598839900000002</v>
      </c>
      <c r="K59" s="1">
        <v>1875700</v>
      </c>
      <c r="L59" s="1"/>
      <c r="M59" s="1">
        <v>1</v>
      </c>
      <c r="N59" s="2">
        <v>63074.587303</v>
      </c>
      <c r="O59" s="1"/>
      <c r="P59" s="1"/>
      <c r="Q59" s="1">
        <v>54.719029800000001</v>
      </c>
      <c r="R59" s="1">
        <v>0.23489499999999999</v>
      </c>
      <c r="S59" s="1">
        <v>9.2299999999999994E-5</v>
      </c>
      <c r="U59" s="1" t="s">
        <v>152</v>
      </c>
      <c r="V59" s="10" t="str">
        <f>VLOOKUP(U59,'Facility Well Counts'!$B$2:$C$469,2)</f>
        <v>220 - Gulf Coast Basin (LA  TX)</v>
      </c>
      <c r="W59" s="6">
        <f>VLOOKUP(U59,'Facility Well Counts'!$B$2:$E$469,4)</f>
        <v>904</v>
      </c>
      <c r="X59" s="6">
        <f t="shared" si="1"/>
        <v>0</v>
      </c>
      <c r="Y59" s="6">
        <f t="shared" si="2"/>
        <v>888</v>
      </c>
    </row>
    <row r="60" spans="1:25" x14ac:dyDescent="0.25">
      <c r="A60" s="1" t="s">
        <v>105</v>
      </c>
      <c r="B60" s="1">
        <v>1009707</v>
      </c>
      <c r="C60" s="1">
        <v>2020</v>
      </c>
      <c r="D60" s="1" t="s">
        <v>20</v>
      </c>
      <c r="E60" s="1" t="s">
        <v>21</v>
      </c>
      <c r="F60" s="1" t="s">
        <v>22</v>
      </c>
      <c r="G60" s="1" t="s">
        <v>106</v>
      </c>
      <c r="H60" s="1" t="s">
        <v>24</v>
      </c>
      <c r="I60" s="1" t="s">
        <v>25</v>
      </c>
      <c r="J60" s="1">
        <v>39117.574634600001</v>
      </c>
      <c r="K60" s="1">
        <v>0</v>
      </c>
      <c r="L60" s="1"/>
      <c r="M60" s="1">
        <v>411</v>
      </c>
      <c r="N60" s="2">
        <v>2051.8654531000002</v>
      </c>
      <c r="O60" s="1"/>
      <c r="P60" s="1"/>
      <c r="Q60" s="1">
        <v>5702.6815281999998</v>
      </c>
      <c r="R60" s="1">
        <v>22.361735899999999</v>
      </c>
      <c r="S60" s="1">
        <v>9.1155999999999997E-3</v>
      </c>
      <c r="U60" s="1" t="s">
        <v>154</v>
      </c>
      <c r="V60" s="10" t="str">
        <f>VLOOKUP(U60,'Facility Well Counts'!$B$2:$C$469,2)</f>
        <v>395 - Williston Basin</v>
      </c>
      <c r="W60" s="6">
        <f>VLOOKUP(U60,'Facility Well Counts'!$B$2:$E$469,4)</f>
        <v>220</v>
      </c>
      <c r="X60" s="6">
        <f t="shared" si="1"/>
        <v>0</v>
      </c>
      <c r="Y60" s="6">
        <f t="shared" si="2"/>
        <v>118</v>
      </c>
    </row>
    <row r="61" spans="1:25" x14ac:dyDescent="0.25">
      <c r="A61" s="1" t="s">
        <v>107</v>
      </c>
      <c r="B61" s="1">
        <v>1013291</v>
      </c>
      <c r="C61" s="1">
        <v>2020</v>
      </c>
      <c r="D61" s="1" t="s">
        <v>20</v>
      </c>
      <c r="E61" s="1" t="s">
        <v>21</v>
      </c>
      <c r="F61" s="1" t="s">
        <v>22</v>
      </c>
      <c r="G61" s="1" t="s">
        <v>95</v>
      </c>
      <c r="H61" s="1" t="s">
        <v>24</v>
      </c>
      <c r="I61" s="1" t="s">
        <v>25</v>
      </c>
      <c r="J61" s="1">
        <v>8915779</v>
      </c>
      <c r="K61" s="1">
        <v>13208816000</v>
      </c>
      <c r="L61" s="1"/>
      <c r="M61" s="1">
        <v>212</v>
      </c>
      <c r="N61" s="2">
        <v>2283.0541736999999</v>
      </c>
      <c r="O61" s="1"/>
      <c r="P61" s="1"/>
      <c r="Q61" s="1">
        <v>259204.0019759</v>
      </c>
      <c r="R61" s="1">
        <v>498.53560379999999</v>
      </c>
      <c r="S61" s="1">
        <v>0.4574299</v>
      </c>
      <c r="U61" s="1" t="s">
        <v>155</v>
      </c>
      <c r="V61" s="10" t="str">
        <f>VLOOKUP(U61,'Facility Well Counts'!$B$2:$C$469,2)</f>
        <v>305 - Michigan Basin</v>
      </c>
      <c r="W61" s="6">
        <f>VLOOKUP(U61,'Facility Well Counts'!$B$2:$E$469,4)</f>
        <v>6</v>
      </c>
      <c r="X61" s="6">
        <f t="shared" si="1"/>
        <v>0</v>
      </c>
      <c r="Y61" s="6">
        <f t="shared" si="2"/>
        <v>2</v>
      </c>
    </row>
    <row r="62" spans="1:25" x14ac:dyDescent="0.25">
      <c r="A62" s="1" t="s">
        <v>108</v>
      </c>
      <c r="B62" s="1">
        <v>1009625</v>
      </c>
      <c r="C62" s="1">
        <v>2020</v>
      </c>
      <c r="D62" s="1" t="s">
        <v>20</v>
      </c>
      <c r="E62" s="1" t="s">
        <v>21</v>
      </c>
      <c r="F62" s="1" t="s">
        <v>22</v>
      </c>
      <c r="G62" s="1" t="s">
        <v>95</v>
      </c>
      <c r="H62" s="1" t="s">
        <v>24</v>
      </c>
      <c r="I62" s="1" t="s">
        <v>25</v>
      </c>
      <c r="J62" s="1">
        <v>7466943.79</v>
      </c>
      <c r="K62" s="1">
        <v>10546000580</v>
      </c>
      <c r="L62" s="1"/>
      <c r="M62" s="1">
        <v>323</v>
      </c>
      <c r="N62" s="2">
        <v>1877.0817102000001</v>
      </c>
      <c r="O62" s="1"/>
      <c r="P62" s="1"/>
      <c r="Q62" s="1">
        <v>91605.343149299995</v>
      </c>
      <c r="R62" s="1">
        <v>225.59432609999999</v>
      </c>
      <c r="S62" s="1">
        <v>0.16164100000000001</v>
      </c>
      <c r="U62" s="1" t="s">
        <v>157</v>
      </c>
      <c r="V62" s="10" t="str">
        <f>VLOOKUP(U62,'Facility Well Counts'!$B$2:$C$469,2)</f>
        <v>360 - Anadarko Basin</v>
      </c>
      <c r="W62" s="6">
        <f>VLOOKUP(U62,'Facility Well Counts'!$B$2:$E$469,4)</f>
        <v>939</v>
      </c>
      <c r="X62" s="6">
        <f t="shared" si="1"/>
        <v>20</v>
      </c>
      <c r="Y62" s="6">
        <f t="shared" si="2"/>
        <v>0</v>
      </c>
    </row>
    <row r="63" spans="1:25" x14ac:dyDescent="0.25">
      <c r="A63" s="1" t="s">
        <v>108</v>
      </c>
      <c r="B63" s="1">
        <v>1009625</v>
      </c>
      <c r="C63" s="1">
        <v>2020</v>
      </c>
      <c r="D63" s="1" t="s">
        <v>20</v>
      </c>
      <c r="E63" s="1" t="s">
        <v>21</v>
      </c>
      <c r="F63" s="1" t="s">
        <v>22</v>
      </c>
      <c r="G63" s="1" t="s">
        <v>36</v>
      </c>
      <c r="H63" s="1" t="s">
        <v>24</v>
      </c>
      <c r="I63" s="1" t="s">
        <v>25</v>
      </c>
      <c r="J63" s="1">
        <v>7371061.6399999997</v>
      </c>
      <c r="K63" s="1">
        <v>26307845200</v>
      </c>
      <c r="L63" s="1"/>
      <c r="M63" s="1">
        <v>248</v>
      </c>
      <c r="N63" s="2">
        <v>3073.0223231999998</v>
      </c>
      <c r="O63" s="1"/>
      <c r="P63" s="1"/>
      <c r="Q63" s="1">
        <v>191382.71156639999</v>
      </c>
      <c r="R63" s="1">
        <v>507.6076961</v>
      </c>
      <c r="S63" s="1">
        <v>0.33907989999999999</v>
      </c>
      <c r="U63" s="1" t="s">
        <v>159</v>
      </c>
      <c r="V63" s="10" t="str">
        <f>VLOOKUP(U63,'Facility Well Counts'!$B$2:$C$469,2)</f>
        <v>360 - Anadarko Basin</v>
      </c>
      <c r="W63" s="6">
        <f>VLOOKUP(U63,'Facility Well Counts'!$B$2:$E$469,4)</f>
        <v>1451</v>
      </c>
      <c r="X63" s="6">
        <f t="shared" si="1"/>
        <v>0</v>
      </c>
      <c r="Y63" s="6">
        <f t="shared" si="2"/>
        <v>1</v>
      </c>
    </row>
    <row r="64" spans="1:25" x14ac:dyDescent="0.25">
      <c r="A64" s="1" t="s">
        <v>108</v>
      </c>
      <c r="B64" s="1">
        <v>1009625</v>
      </c>
      <c r="C64" s="1">
        <v>2020</v>
      </c>
      <c r="D64" s="1" t="s">
        <v>20</v>
      </c>
      <c r="E64" s="1" t="s">
        <v>21</v>
      </c>
      <c r="F64" s="1" t="s">
        <v>22</v>
      </c>
      <c r="G64" s="1" t="s">
        <v>84</v>
      </c>
      <c r="H64" s="1" t="s">
        <v>24</v>
      </c>
      <c r="I64" s="1" t="s">
        <v>25</v>
      </c>
      <c r="J64" s="1">
        <v>87986.559999999998</v>
      </c>
      <c r="K64" s="1">
        <v>132391990</v>
      </c>
      <c r="L64" s="1"/>
      <c r="M64" s="1">
        <v>14</v>
      </c>
      <c r="N64" s="2">
        <v>1929.2472657000001</v>
      </c>
      <c r="O64" s="1"/>
      <c r="P64" s="1"/>
      <c r="Q64" s="1">
        <v>1401.4006750000001</v>
      </c>
      <c r="R64" s="1">
        <v>3.6686719999999999</v>
      </c>
      <c r="S64" s="1">
        <v>2.4811E-3</v>
      </c>
      <c r="U64" s="1" t="s">
        <v>167</v>
      </c>
      <c r="V64" s="10" t="str">
        <f>VLOOKUP(U64,'Facility Well Counts'!$B$2:$C$469,2)</f>
        <v>430 - Permian Basin</v>
      </c>
      <c r="W64" s="6">
        <f>VLOOKUP(U64,'Facility Well Counts'!$B$2:$E$469,4)</f>
        <v>120</v>
      </c>
      <c r="X64" s="6">
        <f t="shared" si="1"/>
        <v>0</v>
      </c>
      <c r="Y64" s="6">
        <f t="shared" si="2"/>
        <v>37</v>
      </c>
    </row>
    <row r="65" spans="1:25" x14ac:dyDescent="0.25">
      <c r="A65" s="1" t="s">
        <v>109</v>
      </c>
      <c r="B65" s="1">
        <v>1008885</v>
      </c>
      <c r="C65" s="1">
        <v>2020</v>
      </c>
      <c r="D65" s="1" t="s">
        <v>20</v>
      </c>
      <c r="E65" s="1" t="s">
        <v>21</v>
      </c>
      <c r="F65" s="1" t="s">
        <v>22</v>
      </c>
      <c r="G65" s="1" t="s">
        <v>110</v>
      </c>
      <c r="H65" s="1" t="s">
        <v>24</v>
      </c>
      <c r="I65" s="1" t="s">
        <v>25</v>
      </c>
      <c r="J65" s="1">
        <v>34752.82</v>
      </c>
      <c r="K65" s="1">
        <v>0</v>
      </c>
      <c r="L65" s="1"/>
      <c r="M65" s="1">
        <v>2</v>
      </c>
      <c r="N65" s="2">
        <v>678.13201919999995</v>
      </c>
      <c r="O65" s="1"/>
      <c r="P65" s="1"/>
      <c r="Q65" s="1">
        <v>1358.5351310000001</v>
      </c>
      <c r="R65" s="1">
        <v>6.2855736999999996</v>
      </c>
      <c r="S65" s="1">
        <v>2.9493000000000002E-3</v>
      </c>
      <c r="U65" s="1" t="s">
        <v>168</v>
      </c>
      <c r="V65" s="10" t="str">
        <f>VLOOKUP(U65,'Facility Well Counts'!$B$2:$C$469,2)</f>
        <v>515 - Powder River Basin</v>
      </c>
      <c r="W65" s="6">
        <f>VLOOKUP(U65,'Facility Well Counts'!$B$2:$E$469,4)</f>
        <v>118</v>
      </c>
      <c r="X65" s="6">
        <f t="shared" si="1"/>
        <v>0</v>
      </c>
      <c r="Y65" s="6">
        <f t="shared" si="2"/>
        <v>118</v>
      </c>
    </row>
    <row r="66" spans="1:25" x14ac:dyDescent="0.25">
      <c r="A66" s="1" t="s">
        <v>111</v>
      </c>
      <c r="B66" s="1">
        <v>1012528</v>
      </c>
      <c r="C66" s="1">
        <v>2020</v>
      </c>
      <c r="D66" s="1" t="s">
        <v>20</v>
      </c>
      <c r="E66" s="1" t="s">
        <v>21</v>
      </c>
      <c r="F66" s="1" t="s">
        <v>22</v>
      </c>
      <c r="G66" s="1" t="s">
        <v>112</v>
      </c>
      <c r="H66" s="1" t="s">
        <v>28</v>
      </c>
      <c r="I66" s="1" t="s">
        <v>25</v>
      </c>
      <c r="J66" s="1">
        <v>18217.246743299998</v>
      </c>
      <c r="K66" s="1">
        <v>0</v>
      </c>
      <c r="L66" s="1">
        <v>8</v>
      </c>
      <c r="M66" s="1"/>
      <c r="N66" s="2">
        <v>12.700474699999999</v>
      </c>
      <c r="O66" s="1">
        <v>9.2487700000000006E-2</v>
      </c>
      <c r="P66" s="1">
        <v>6.2481654999999998</v>
      </c>
      <c r="Q66" s="1"/>
      <c r="R66" s="1"/>
      <c r="S66" s="1"/>
      <c r="U66" s="1" t="s">
        <v>169</v>
      </c>
      <c r="V66" s="10" t="str">
        <f>VLOOKUP(U66,'Facility Well Counts'!$B$2:$C$469,2)</f>
        <v>220 - Gulf Coast Basin (LA  TX)</v>
      </c>
      <c r="W66" s="6">
        <f>VLOOKUP(U66,'Facility Well Counts'!$B$2:$E$469,4)</f>
        <v>314</v>
      </c>
      <c r="X66" s="6">
        <f t="shared" si="1"/>
        <v>43</v>
      </c>
      <c r="Y66" s="6">
        <f t="shared" si="2"/>
        <v>271</v>
      </c>
    </row>
    <row r="67" spans="1:25" x14ac:dyDescent="0.25">
      <c r="A67" s="1" t="s">
        <v>113</v>
      </c>
      <c r="B67" s="1">
        <v>1008407</v>
      </c>
      <c r="C67" s="1">
        <v>2020</v>
      </c>
      <c r="D67" s="1" t="s">
        <v>20</v>
      </c>
      <c r="E67" s="1" t="s">
        <v>21</v>
      </c>
      <c r="F67" s="1" t="s">
        <v>22</v>
      </c>
      <c r="G67" s="1" t="s">
        <v>114</v>
      </c>
      <c r="H67" s="1" t="s">
        <v>24</v>
      </c>
      <c r="I67" s="1" t="s">
        <v>25</v>
      </c>
      <c r="J67" s="1">
        <v>37.36</v>
      </c>
      <c r="K67" s="1">
        <v>0</v>
      </c>
      <c r="L67" s="1"/>
      <c r="M67" s="1">
        <v>56</v>
      </c>
      <c r="N67" s="2">
        <v>3528.74</v>
      </c>
      <c r="O67" s="1"/>
      <c r="P67" s="1"/>
      <c r="Q67" s="1">
        <v>9.4</v>
      </c>
      <c r="R67" s="1">
        <v>0</v>
      </c>
      <c r="S67" s="1">
        <v>0</v>
      </c>
      <c r="U67" s="1" t="s">
        <v>170</v>
      </c>
      <c r="V67" s="10" t="str">
        <f>VLOOKUP(U67,'Facility Well Counts'!$B$2:$C$469,2)</f>
        <v>430 - Permian Basin</v>
      </c>
      <c r="W67" s="6">
        <f>VLOOKUP(U67,'Facility Well Counts'!$B$2:$E$469,4)</f>
        <v>30</v>
      </c>
      <c r="X67" s="6">
        <f t="shared" ref="X67:X130" si="8">SUMIF($A$2:$A$695,U67,$L$2:$L$695)</f>
        <v>3</v>
      </c>
      <c r="Y67" s="6">
        <f t="shared" ref="Y67:Y130" si="9">SUMIF($A$2:$A$695,U67,$M$2:$M$695)</f>
        <v>26</v>
      </c>
    </row>
    <row r="68" spans="1:25" x14ac:dyDescent="0.25">
      <c r="A68" s="1" t="s">
        <v>115</v>
      </c>
      <c r="B68" s="1">
        <v>1009390</v>
      </c>
      <c r="C68" s="1">
        <v>2020</v>
      </c>
      <c r="D68" s="1" t="s">
        <v>20</v>
      </c>
      <c r="E68" s="1" t="s">
        <v>21</v>
      </c>
      <c r="F68" s="1" t="s">
        <v>22</v>
      </c>
      <c r="G68" s="1" t="s">
        <v>116</v>
      </c>
      <c r="H68" s="1" t="s">
        <v>24</v>
      </c>
      <c r="I68" s="1" t="s">
        <v>25</v>
      </c>
      <c r="J68" s="1">
        <v>884422.87</v>
      </c>
      <c r="K68" s="1">
        <v>543503653</v>
      </c>
      <c r="L68" s="1"/>
      <c r="M68" s="1">
        <v>329</v>
      </c>
      <c r="N68" s="2">
        <v>705.90390000000002</v>
      </c>
      <c r="O68" s="1"/>
      <c r="P68" s="1"/>
      <c r="Q68" s="1">
        <v>6959.0843999999997</v>
      </c>
      <c r="R68" s="1">
        <v>15.0756</v>
      </c>
      <c r="S68" s="1">
        <v>0.10390000000000001</v>
      </c>
      <c r="U68" s="1" t="s">
        <v>172</v>
      </c>
      <c r="V68" s="10" t="str">
        <f>VLOOKUP(U68,'Facility Well Counts'!$B$2:$C$469,2)</f>
        <v>220 - Gulf Coast Basin (LA  TX)</v>
      </c>
      <c r="W68" s="6">
        <f>VLOOKUP(U68,'Facility Well Counts'!$B$2:$E$469,4)</f>
        <v>77</v>
      </c>
      <c r="X68" s="6">
        <f t="shared" si="8"/>
        <v>0</v>
      </c>
      <c r="Y68" s="6">
        <f t="shared" si="9"/>
        <v>69</v>
      </c>
    </row>
    <row r="69" spans="1:25" x14ac:dyDescent="0.25">
      <c r="A69" s="1" t="s">
        <v>115</v>
      </c>
      <c r="B69" s="1">
        <v>1009390</v>
      </c>
      <c r="C69" s="1">
        <v>2020</v>
      </c>
      <c r="D69" s="1" t="s">
        <v>20</v>
      </c>
      <c r="E69" s="1" t="s">
        <v>21</v>
      </c>
      <c r="F69" s="1" t="s">
        <v>22</v>
      </c>
      <c r="G69" s="1" t="s">
        <v>106</v>
      </c>
      <c r="H69" s="1" t="s">
        <v>24</v>
      </c>
      <c r="I69" s="1" t="s">
        <v>25</v>
      </c>
      <c r="J69" s="1">
        <v>6465409.2400000002</v>
      </c>
      <c r="K69" s="1">
        <v>17700400797.200001</v>
      </c>
      <c r="L69" s="1"/>
      <c r="M69" s="1">
        <v>133</v>
      </c>
      <c r="N69" s="2">
        <v>2760.9115999999999</v>
      </c>
      <c r="O69" s="1"/>
      <c r="P69" s="1"/>
      <c r="Q69" s="1">
        <v>10777.6808</v>
      </c>
      <c r="R69" s="1">
        <v>41.132599999999996</v>
      </c>
      <c r="S69" s="1">
        <v>2.3973</v>
      </c>
      <c r="U69" s="1" t="s">
        <v>174</v>
      </c>
      <c r="V69" s="10" t="str">
        <f>VLOOKUP(U69,'Facility Well Counts'!$B$2:$C$469,2)</f>
        <v>430 - Permian Basin</v>
      </c>
      <c r="W69" s="6">
        <f>VLOOKUP(U69,'Facility Well Counts'!$B$2:$E$469,4)</f>
        <v>21</v>
      </c>
      <c r="X69" s="6">
        <f t="shared" si="8"/>
        <v>0</v>
      </c>
      <c r="Y69" s="6">
        <f t="shared" si="9"/>
        <v>22</v>
      </c>
    </row>
    <row r="70" spans="1:25" x14ac:dyDescent="0.25">
      <c r="A70" s="1" t="s">
        <v>115</v>
      </c>
      <c r="B70" s="1">
        <v>1009390</v>
      </c>
      <c r="C70" s="1">
        <v>2020</v>
      </c>
      <c r="D70" s="1" t="s">
        <v>20</v>
      </c>
      <c r="E70" s="1" t="s">
        <v>21</v>
      </c>
      <c r="F70" s="1" t="s">
        <v>22</v>
      </c>
      <c r="G70" s="1" t="s">
        <v>72</v>
      </c>
      <c r="H70" s="1" t="s">
        <v>24</v>
      </c>
      <c r="I70" s="1" t="s">
        <v>25</v>
      </c>
      <c r="J70" s="1">
        <v>1083930.08</v>
      </c>
      <c r="K70" s="1">
        <v>3715370449.6999998</v>
      </c>
      <c r="L70" s="1"/>
      <c r="M70" s="1">
        <v>17</v>
      </c>
      <c r="N70" s="2">
        <v>3620.2563</v>
      </c>
      <c r="O70" s="1"/>
      <c r="P70" s="1"/>
      <c r="Q70" s="1">
        <v>13696.718800000001</v>
      </c>
      <c r="R70" s="1">
        <v>63.113199999999999</v>
      </c>
      <c r="S70" s="1">
        <v>0.47639999999999999</v>
      </c>
      <c r="U70" s="1" t="s">
        <v>176</v>
      </c>
      <c r="V70" s="10" t="str">
        <f>VLOOKUP(U70,'Facility Well Counts'!$B$2:$C$469,2)</f>
        <v>395 - Williston Basin</v>
      </c>
      <c r="W70" s="6">
        <f>VLOOKUP(U70,'Facility Well Counts'!$B$2:$E$469,4)</f>
        <v>1157</v>
      </c>
      <c r="X70" s="6">
        <f t="shared" si="8"/>
        <v>0</v>
      </c>
      <c r="Y70" s="6">
        <f t="shared" si="9"/>
        <v>1099</v>
      </c>
    </row>
    <row r="71" spans="1:25" x14ac:dyDescent="0.25">
      <c r="A71" s="1" t="s">
        <v>117</v>
      </c>
      <c r="B71" s="1">
        <v>1009391</v>
      </c>
      <c r="C71" s="1">
        <v>2020</v>
      </c>
      <c r="D71" s="1" t="s">
        <v>20</v>
      </c>
      <c r="E71" s="1" t="s">
        <v>21</v>
      </c>
      <c r="F71" s="1" t="s">
        <v>22</v>
      </c>
      <c r="G71" s="1" t="s">
        <v>118</v>
      </c>
      <c r="H71" s="1" t="s">
        <v>24</v>
      </c>
      <c r="I71" s="1" t="s">
        <v>25</v>
      </c>
      <c r="J71" s="1">
        <v>604591.23</v>
      </c>
      <c r="K71" s="1">
        <v>0</v>
      </c>
      <c r="L71" s="1"/>
      <c r="M71" s="1">
        <v>118</v>
      </c>
      <c r="N71" s="2">
        <v>96.464190000000002</v>
      </c>
      <c r="O71" s="1"/>
      <c r="P71" s="1"/>
      <c r="Q71" s="1">
        <v>4602.6918699999997</v>
      </c>
      <c r="R71" s="1">
        <v>11.018689999999999</v>
      </c>
      <c r="S71" s="1">
        <v>7.2199999999999999E-3</v>
      </c>
      <c r="U71" s="1" t="s">
        <v>177</v>
      </c>
      <c r="V71" s="10" t="str">
        <f>VLOOKUP(U71,'Facility Well Counts'!$B$2:$C$469,2)</f>
        <v>515 - Powder River Basin</v>
      </c>
      <c r="W71" s="6">
        <f>VLOOKUP(U71,'Facility Well Counts'!$B$2:$E$469,4)</f>
        <v>92</v>
      </c>
      <c r="X71" s="6">
        <f t="shared" si="8"/>
        <v>0</v>
      </c>
      <c r="Y71" s="6">
        <f t="shared" si="9"/>
        <v>69</v>
      </c>
    </row>
    <row r="72" spans="1:25" x14ac:dyDescent="0.25">
      <c r="A72" s="1" t="s">
        <v>117</v>
      </c>
      <c r="B72" s="1">
        <v>1009391</v>
      </c>
      <c r="C72" s="1">
        <v>2020</v>
      </c>
      <c r="D72" s="1" t="s">
        <v>20</v>
      </c>
      <c r="E72" s="1" t="s">
        <v>21</v>
      </c>
      <c r="F72" s="1" t="s">
        <v>22</v>
      </c>
      <c r="G72" s="1" t="s">
        <v>81</v>
      </c>
      <c r="H72" s="1" t="s">
        <v>24</v>
      </c>
      <c r="I72" s="1" t="s">
        <v>25</v>
      </c>
      <c r="J72" s="1">
        <v>1169905.25</v>
      </c>
      <c r="K72" s="1">
        <v>0</v>
      </c>
      <c r="L72" s="1"/>
      <c r="M72" s="1">
        <v>559</v>
      </c>
      <c r="N72" s="2">
        <v>50.296720000000001</v>
      </c>
      <c r="O72" s="1"/>
      <c r="P72" s="1"/>
      <c r="Q72" s="1">
        <v>4710.3978699999998</v>
      </c>
      <c r="R72" s="1">
        <v>15.215059999999999</v>
      </c>
      <c r="S72" s="1">
        <v>7.2300000000000003E-3</v>
      </c>
      <c r="U72" s="1" t="s">
        <v>179</v>
      </c>
      <c r="V72" s="10" t="str">
        <f>VLOOKUP(U72,'Facility Well Counts'!$B$2:$C$469,2)</f>
        <v>220 - Gulf Coast Basin (LA  TX)</v>
      </c>
      <c r="W72" s="6">
        <f>VLOOKUP(U72,'Facility Well Counts'!$B$2:$E$469,4)</f>
        <v>966</v>
      </c>
      <c r="X72" s="6">
        <f t="shared" si="8"/>
        <v>0</v>
      </c>
      <c r="Y72" s="6">
        <f t="shared" si="9"/>
        <v>7</v>
      </c>
    </row>
    <row r="73" spans="1:25" x14ac:dyDescent="0.25">
      <c r="A73" s="1" t="s">
        <v>117</v>
      </c>
      <c r="B73" s="1">
        <v>1009391</v>
      </c>
      <c r="C73" s="1">
        <v>2020</v>
      </c>
      <c r="D73" s="1" t="s">
        <v>20</v>
      </c>
      <c r="E73" s="1" t="s">
        <v>21</v>
      </c>
      <c r="F73" s="1" t="s">
        <v>22</v>
      </c>
      <c r="G73" s="1" t="s">
        <v>48</v>
      </c>
      <c r="H73" s="1" t="s">
        <v>24</v>
      </c>
      <c r="I73" s="1" t="s">
        <v>25</v>
      </c>
      <c r="J73" s="1">
        <v>1042806.12</v>
      </c>
      <c r="K73" s="1">
        <v>0</v>
      </c>
      <c r="L73" s="1"/>
      <c r="M73" s="1">
        <v>43</v>
      </c>
      <c r="N73" s="2">
        <v>11.25371</v>
      </c>
      <c r="O73" s="1"/>
      <c r="P73" s="1"/>
      <c r="Q73" s="1">
        <v>688.64192000000003</v>
      </c>
      <c r="R73" s="1">
        <v>0.57057000000000002</v>
      </c>
      <c r="S73" s="1">
        <v>1.4499999999999999E-3</v>
      </c>
      <c r="U73" s="1" t="s">
        <v>184</v>
      </c>
      <c r="V73" s="10" t="str">
        <f>VLOOKUP(U73,'Facility Well Counts'!$B$2:$C$469,2)</f>
        <v>430 - Permian Basin</v>
      </c>
      <c r="W73" s="6">
        <f>VLOOKUP(U73,'Facility Well Counts'!$B$2:$E$469,4)</f>
        <v>822</v>
      </c>
      <c r="X73" s="6">
        <f t="shared" si="8"/>
        <v>12</v>
      </c>
      <c r="Y73" s="6">
        <f t="shared" si="9"/>
        <v>0</v>
      </c>
    </row>
    <row r="74" spans="1:25" x14ac:dyDescent="0.25">
      <c r="A74" s="1" t="s">
        <v>117</v>
      </c>
      <c r="B74" s="1">
        <v>1009391</v>
      </c>
      <c r="C74" s="1">
        <v>2020</v>
      </c>
      <c r="D74" s="1" t="s">
        <v>20</v>
      </c>
      <c r="E74" s="1" t="s">
        <v>21</v>
      </c>
      <c r="F74" s="1" t="s">
        <v>22</v>
      </c>
      <c r="G74" s="1" t="s">
        <v>119</v>
      </c>
      <c r="H74" s="1" t="s">
        <v>24</v>
      </c>
      <c r="I74" s="1" t="s">
        <v>25</v>
      </c>
      <c r="J74" s="1">
        <v>1016068.03</v>
      </c>
      <c r="K74" s="1">
        <v>0</v>
      </c>
      <c r="L74" s="1"/>
      <c r="M74" s="1">
        <v>59</v>
      </c>
      <c r="N74" s="2">
        <v>126.96984</v>
      </c>
      <c r="O74" s="1"/>
      <c r="P74" s="1"/>
      <c r="Q74" s="1">
        <v>9456.6962700000004</v>
      </c>
      <c r="R74" s="1">
        <v>37.534390000000002</v>
      </c>
      <c r="S74" s="1">
        <v>1.5910000000000001E-2</v>
      </c>
      <c r="U74" s="1" t="s">
        <v>187</v>
      </c>
      <c r="V74" s="10" t="str">
        <f>VLOOKUP(U74,'Facility Well Counts'!$B$2:$C$469,2)</f>
        <v>305 - Michigan Basin</v>
      </c>
      <c r="W74" s="6">
        <f>VLOOKUP(U74,'Facility Well Counts'!$B$2:$E$469,4)</f>
        <v>26</v>
      </c>
      <c r="X74" s="6">
        <f t="shared" si="8"/>
        <v>0</v>
      </c>
      <c r="Y74" s="6">
        <f t="shared" si="9"/>
        <v>1</v>
      </c>
    </row>
    <row r="75" spans="1:25" x14ac:dyDescent="0.25">
      <c r="A75" s="1" t="s">
        <v>117</v>
      </c>
      <c r="B75" s="1">
        <v>1009391</v>
      </c>
      <c r="C75" s="1">
        <v>2020</v>
      </c>
      <c r="D75" s="1" t="s">
        <v>20</v>
      </c>
      <c r="E75" s="1" t="s">
        <v>21</v>
      </c>
      <c r="F75" s="1" t="s">
        <v>22</v>
      </c>
      <c r="G75" s="1" t="s">
        <v>120</v>
      </c>
      <c r="H75" s="1" t="s">
        <v>24</v>
      </c>
      <c r="I75" s="1" t="s">
        <v>25</v>
      </c>
      <c r="J75" s="1">
        <v>6050170.29</v>
      </c>
      <c r="K75" s="1">
        <v>0</v>
      </c>
      <c r="L75" s="1"/>
      <c r="M75" s="1">
        <v>86</v>
      </c>
      <c r="N75" s="2">
        <v>78.612939999999995</v>
      </c>
      <c r="O75" s="1"/>
      <c r="P75" s="1"/>
      <c r="Q75" s="1">
        <v>35977.101419999999</v>
      </c>
      <c r="R75" s="1">
        <v>128.61947000000001</v>
      </c>
      <c r="S75" s="1">
        <v>5.8749999999999997E-2</v>
      </c>
      <c r="U75" s="1" t="s">
        <v>188</v>
      </c>
      <c r="V75" s="10" t="str">
        <f>VLOOKUP(U75,'Facility Well Counts'!$B$2:$C$469,2)</f>
        <v>260 - East Texas Basin</v>
      </c>
      <c r="W75" s="6">
        <f>VLOOKUP(U75,'Facility Well Counts'!$B$2:$E$469,4)</f>
        <v>1850</v>
      </c>
      <c r="X75" s="6">
        <f t="shared" si="8"/>
        <v>0</v>
      </c>
      <c r="Y75" s="6">
        <f t="shared" si="9"/>
        <v>3</v>
      </c>
    </row>
    <row r="76" spans="1:25" x14ac:dyDescent="0.25">
      <c r="A76" s="1" t="s">
        <v>117</v>
      </c>
      <c r="B76" s="1">
        <v>1009391</v>
      </c>
      <c r="C76" s="1">
        <v>2020</v>
      </c>
      <c r="D76" s="1" t="s">
        <v>20</v>
      </c>
      <c r="E76" s="1" t="s">
        <v>21</v>
      </c>
      <c r="F76" s="1" t="s">
        <v>22</v>
      </c>
      <c r="G76" s="1" t="s">
        <v>64</v>
      </c>
      <c r="H76" s="1" t="s">
        <v>24</v>
      </c>
      <c r="I76" s="1" t="s">
        <v>25</v>
      </c>
      <c r="J76" s="1">
        <v>562672.42000000004</v>
      </c>
      <c r="K76" s="1">
        <v>0</v>
      </c>
      <c r="L76" s="1"/>
      <c r="M76" s="1">
        <v>70</v>
      </c>
      <c r="N76" s="2">
        <v>307.5324</v>
      </c>
      <c r="O76" s="1"/>
      <c r="P76" s="1"/>
      <c r="Q76" s="1">
        <v>12444.044620000001</v>
      </c>
      <c r="R76" s="1">
        <v>48.153509999999997</v>
      </c>
      <c r="S76" s="1">
        <v>2.1360000000000001E-2</v>
      </c>
      <c r="U76" s="1" t="s">
        <v>190</v>
      </c>
      <c r="V76" s="10" t="str">
        <f>VLOOKUP(U76,'Facility Well Counts'!$B$2:$C$469,2)</f>
        <v>430 - Permian Basin</v>
      </c>
      <c r="W76" s="6">
        <f>VLOOKUP(U76,'Facility Well Counts'!$B$2:$E$469,4)</f>
        <v>2640</v>
      </c>
      <c r="X76" s="6">
        <f t="shared" si="8"/>
        <v>0</v>
      </c>
      <c r="Y76" s="6">
        <f t="shared" si="9"/>
        <v>28</v>
      </c>
    </row>
    <row r="77" spans="1:25" x14ac:dyDescent="0.25">
      <c r="A77" s="1" t="s">
        <v>121</v>
      </c>
      <c r="B77" s="1">
        <v>1000435</v>
      </c>
      <c r="C77" s="1">
        <v>2020</v>
      </c>
      <c r="D77" s="1" t="s">
        <v>20</v>
      </c>
      <c r="E77" s="1" t="s">
        <v>21</v>
      </c>
      <c r="F77" s="1" t="s">
        <v>22</v>
      </c>
      <c r="G77" s="1" t="s">
        <v>122</v>
      </c>
      <c r="H77" s="1" t="s">
        <v>28</v>
      </c>
      <c r="I77" s="1" t="s">
        <v>25</v>
      </c>
      <c r="J77" s="1">
        <v>3.4075399999999999E-2</v>
      </c>
      <c r="K77" s="1">
        <v>0</v>
      </c>
      <c r="L77" s="1">
        <v>7</v>
      </c>
      <c r="M77" s="1"/>
      <c r="N77" s="2">
        <v>867202.7</v>
      </c>
      <c r="O77" s="1">
        <v>0.1</v>
      </c>
      <c r="P77" s="1">
        <v>0.56999999999999995</v>
      </c>
      <c r="Q77" s="1"/>
      <c r="R77" s="1"/>
      <c r="S77" s="1"/>
      <c r="U77" s="1" t="s">
        <v>194</v>
      </c>
      <c r="V77" s="10" t="str">
        <f>VLOOKUP(U77,'Facility Well Counts'!$B$2:$C$469,2)</f>
        <v>395 - Williston Basin</v>
      </c>
      <c r="W77" s="6">
        <f>VLOOKUP(U77,'Facility Well Counts'!$B$2:$E$469,4)</f>
        <v>18</v>
      </c>
      <c r="X77" s="6">
        <f t="shared" si="8"/>
        <v>0</v>
      </c>
      <c r="Y77" s="6">
        <f t="shared" si="9"/>
        <v>15</v>
      </c>
    </row>
    <row r="78" spans="1:25" x14ac:dyDescent="0.25">
      <c r="A78" s="1" t="s">
        <v>123</v>
      </c>
      <c r="B78" s="1">
        <v>1008290</v>
      </c>
      <c r="C78" s="1">
        <v>2020</v>
      </c>
      <c r="D78" s="1" t="s">
        <v>20</v>
      </c>
      <c r="E78" s="1" t="s">
        <v>21</v>
      </c>
      <c r="F78" s="1" t="s">
        <v>22</v>
      </c>
      <c r="G78" s="1" t="s">
        <v>124</v>
      </c>
      <c r="H78" s="1" t="s">
        <v>24</v>
      </c>
      <c r="I78" s="1" t="s">
        <v>25</v>
      </c>
      <c r="J78" s="1">
        <v>698573.06900000002</v>
      </c>
      <c r="K78" s="1">
        <v>1715315636</v>
      </c>
      <c r="L78" s="1"/>
      <c r="M78" s="1">
        <v>134</v>
      </c>
      <c r="N78" s="2">
        <v>5136.9042446000003</v>
      </c>
      <c r="O78" s="1"/>
      <c r="P78" s="1"/>
      <c r="Q78" s="1">
        <v>10402.3098637</v>
      </c>
      <c r="R78" s="1">
        <v>33.502341000000001</v>
      </c>
      <c r="S78" s="1">
        <v>1.52041E-2</v>
      </c>
      <c r="U78" s="1" t="s">
        <v>195</v>
      </c>
      <c r="V78" s="10" t="str">
        <f>VLOOKUP(U78,'Facility Well Counts'!$B$2:$C$469,2)</f>
        <v>305 - Michigan Basin</v>
      </c>
      <c r="W78" s="6">
        <f>VLOOKUP(U78,'Facility Well Counts'!$B$2:$E$469,4)</f>
        <v>529</v>
      </c>
      <c r="X78" s="6">
        <f t="shared" si="8"/>
        <v>0</v>
      </c>
      <c r="Y78" s="6">
        <f t="shared" si="9"/>
        <v>1</v>
      </c>
    </row>
    <row r="79" spans="1:25" x14ac:dyDescent="0.25">
      <c r="A79" s="1" t="s">
        <v>125</v>
      </c>
      <c r="B79" s="1">
        <v>1012100</v>
      </c>
      <c r="C79" s="1">
        <v>2020</v>
      </c>
      <c r="D79" s="1" t="s">
        <v>20</v>
      </c>
      <c r="E79" s="1" t="s">
        <v>21</v>
      </c>
      <c r="F79" s="1" t="s">
        <v>22</v>
      </c>
      <c r="G79" s="1" t="s">
        <v>95</v>
      </c>
      <c r="H79" s="1" t="s">
        <v>24</v>
      </c>
      <c r="I79" s="1" t="s">
        <v>25</v>
      </c>
      <c r="J79" s="1">
        <v>3531.47</v>
      </c>
      <c r="K79" s="1">
        <v>0</v>
      </c>
      <c r="L79" s="1"/>
      <c r="M79" s="1">
        <v>1</v>
      </c>
      <c r="N79" s="2">
        <v>397.29</v>
      </c>
      <c r="O79" s="1"/>
      <c r="P79" s="1"/>
      <c r="Q79" s="1">
        <v>108.34</v>
      </c>
      <c r="R79" s="1">
        <v>0.3</v>
      </c>
      <c r="S79" s="1">
        <v>0</v>
      </c>
      <c r="U79" s="1" t="s">
        <v>198</v>
      </c>
      <c r="V79" s="10" t="str">
        <f>VLOOKUP(U79,'Facility Well Counts'!$B$2:$C$469,2)</f>
        <v>260 - East Texas Basin</v>
      </c>
      <c r="W79" s="6">
        <f>VLOOKUP(U79,'Facility Well Counts'!$B$2:$E$469,4)</f>
        <v>111</v>
      </c>
      <c r="X79" s="6">
        <f t="shared" si="8"/>
        <v>8</v>
      </c>
      <c r="Y79" s="6">
        <f t="shared" si="9"/>
        <v>4</v>
      </c>
    </row>
    <row r="80" spans="1:25" x14ac:dyDescent="0.25">
      <c r="A80" s="1" t="s">
        <v>126</v>
      </c>
      <c r="B80" s="1">
        <v>1009595</v>
      </c>
      <c r="C80" s="1">
        <v>2020</v>
      </c>
      <c r="D80" s="1" t="s">
        <v>20</v>
      </c>
      <c r="E80" s="1" t="s">
        <v>21</v>
      </c>
      <c r="F80" s="1" t="s">
        <v>22</v>
      </c>
      <c r="G80" s="1" t="s">
        <v>127</v>
      </c>
      <c r="H80" s="1" t="s">
        <v>24</v>
      </c>
      <c r="I80" s="1" t="s">
        <v>25</v>
      </c>
      <c r="J80" s="1">
        <v>1017724.6658044</v>
      </c>
      <c r="K80" s="1">
        <v>0</v>
      </c>
      <c r="L80" s="1"/>
      <c r="M80" s="1">
        <v>191</v>
      </c>
      <c r="N80" s="2">
        <v>1188.5864372000001</v>
      </c>
      <c r="O80" s="1"/>
      <c r="P80" s="1"/>
      <c r="Q80" s="1">
        <v>107465.2952091</v>
      </c>
      <c r="R80" s="1">
        <v>249.53075939999999</v>
      </c>
      <c r="S80" s="1">
        <v>0.1855609</v>
      </c>
      <c r="U80" s="1" t="s">
        <v>200</v>
      </c>
      <c r="V80" s="10" t="str">
        <f>VLOOKUP(U80,'Facility Well Counts'!$B$2:$C$469,2)</f>
        <v>395 - Williston Basin</v>
      </c>
      <c r="W80" s="6">
        <f>VLOOKUP(U80,'Facility Well Counts'!$B$2:$E$469,4)</f>
        <v>1969</v>
      </c>
      <c r="X80" s="6">
        <f t="shared" si="8"/>
        <v>50</v>
      </c>
      <c r="Y80" s="6">
        <f t="shared" si="9"/>
        <v>1945</v>
      </c>
    </row>
    <row r="81" spans="1:25" x14ac:dyDescent="0.25">
      <c r="A81" s="1" t="s">
        <v>128</v>
      </c>
      <c r="B81" s="1">
        <v>1007482</v>
      </c>
      <c r="C81" s="1">
        <v>2020</v>
      </c>
      <c r="D81" s="1" t="s">
        <v>20</v>
      </c>
      <c r="E81" s="1" t="s">
        <v>21</v>
      </c>
      <c r="F81" s="1" t="s">
        <v>22</v>
      </c>
      <c r="G81" s="1" t="s">
        <v>35</v>
      </c>
      <c r="H81" s="1" t="s">
        <v>24</v>
      </c>
      <c r="I81" s="1" t="s">
        <v>25</v>
      </c>
      <c r="J81" s="1">
        <v>0</v>
      </c>
      <c r="K81" s="1">
        <v>0</v>
      </c>
      <c r="L81" s="1"/>
      <c r="M81" s="1">
        <v>0</v>
      </c>
      <c r="N81" s="2">
        <v>577.77777779999997</v>
      </c>
      <c r="O81" s="1"/>
      <c r="P81" s="1"/>
      <c r="Q81" s="1">
        <v>0</v>
      </c>
      <c r="R81" s="1">
        <v>0</v>
      </c>
      <c r="S81" s="1">
        <v>0</v>
      </c>
      <c r="U81" s="1" t="s">
        <v>206</v>
      </c>
      <c r="V81" s="10" t="str">
        <f>VLOOKUP(U81,'Facility Well Counts'!$B$2:$C$469,2)</f>
        <v>220 - Gulf Coast Basin (LA  TX)</v>
      </c>
      <c r="W81" s="6">
        <f>VLOOKUP(U81,'Facility Well Counts'!$B$2:$E$469,4)</f>
        <v>3251</v>
      </c>
      <c r="X81" s="6">
        <f t="shared" si="8"/>
        <v>0</v>
      </c>
      <c r="Y81" s="6">
        <f t="shared" si="9"/>
        <v>24</v>
      </c>
    </row>
    <row r="82" spans="1:25" x14ac:dyDescent="0.25">
      <c r="A82" s="1" t="s">
        <v>129</v>
      </c>
      <c r="B82" s="1">
        <v>1008472</v>
      </c>
      <c r="C82" s="1">
        <v>2020</v>
      </c>
      <c r="D82" s="1" t="s">
        <v>20</v>
      </c>
      <c r="E82" s="1" t="s">
        <v>21</v>
      </c>
      <c r="F82" s="1" t="s">
        <v>22</v>
      </c>
      <c r="G82" s="1" t="s">
        <v>130</v>
      </c>
      <c r="H82" s="1" t="s">
        <v>24</v>
      </c>
      <c r="I82" s="1" t="s">
        <v>25</v>
      </c>
      <c r="J82" s="1">
        <v>17448.290605999999</v>
      </c>
      <c r="K82" s="1">
        <v>96035734.256201997</v>
      </c>
      <c r="L82" s="1"/>
      <c r="M82" s="1">
        <v>19</v>
      </c>
      <c r="N82" s="2">
        <v>6913.4197647000001</v>
      </c>
      <c r="O82" s="1"/>
      <c r="P82" s="1"/>
      <c r="Q82" s="1">
        <v>431.587245</v>
      </c>
      <c r="R82" s="1">
        <v>1.7080161</v>
      </c>
      <c r="S82" s="1">
        <v>8.0079999999999995E-4</v>
      </c>
      <c r="U82" s="1" t="s">
        <v>208</v>
      </c>
      <c r="V82" s="10" t="str">
        <f>VLOOKUP(U82,'Facility Well Counts'!$B$2:$C$469,2)</f>
        <v>395 - Williston Basin</v>
      </c>
      <c r="W82" s="6">
        <f>VLOOKUP(U82,'Facility Well Counts'!$B$2:$E$469,4)</f>
        <v>45</v>
      </c>
      <c r="X82" s="6">
        <f t="shared" si="8"/>
        <v>0</v>
      </c>
      <c r="Y82" s="6">
        <f t="shared" si="9"/>
        <v>45</v>
      </c>
    </row>
    <row r="83" spans="1:25" x14ac:dyDescent="0.25">
      <c r="A83" s="1" t="s">
        <v>129</v>
      </c>
      <c r="B83" s="1">
        <v>1008472</v>
      </c>
      <c r="C83" s="1">
        <v>2020</v>
      </c>
      <c r="D83" s="1" t="s">
        <v>20</v>
      </c>
      <c r="E83" s="1" t="s">
        <v>21</v>
      </c>
      <c r="F83" s="1" t="s">
        <v>22</v>
      </c>
      <c r="G83" s="1" t="s">
        <v>131</v>
      </c>
      <c r="H83" s="1" t="s">
        <v>28</v>
      </c>
      <c r="I83" s="1" t="s">
        <v>25</v>
      </c>
      <c r="J83" s="1">
        <v>145.39541439999999</v>
      </c>
      <c r="K83" s="1">
        <v>21870224.257175099</v>
      </c>
      <c r="L83" s="1">
        <v>7</v>
      </c>
      <c r="M83" s="1"/>
      <c r="N83" s="2">
        <v>168770.89069070001</v>
      </c>
      <c r="O83" s="1">
        <v>2.9577238000000001</v>
      </c>
      <c r="P83" s="1">
        <v>64.573678400000006</v>
      </c>
      <c r="Q83" s="1"/>
      <c r="R83" s="1"/>
      <c r="S83" s="1"/>
      <c r="U83" s="1" t="s">
        <v>209</v>
      </c>
      <c r="V83" s="10" t="str">
        <f>VLOOKUP(U83,'Facility Well Counts'!$B$2:$C$469,2)</f>
        <v>395 - Williston Basin</v>
      </c>
      <c r="W83" s="6">
        <f>VLOOKUP(U83,'Facility Well Counts'!$B$2:$E$469,4)</f>
        <v>399</v>
      </c>
      <c r="X83" s="6">
        <f t="shared" si="8"/>
        <v>0</v>
      </c>
      <c r="Y83" s="6">
        <f t="shared" si="9"/>
        <v>391</v>
      </c>
    </row>
    <row r="84" spans="1:25" x14ac:dyDescent="0.25">
      <c r="A84" s="1" t="s">
        <v>129</v>
      </c>
      <c r="B84" s="1">
        <v>1008472</v>
      </c>
      <c r="C84" s="1">
        <v>2020</v>
      </c>
      <c r="D84" s="1" t="s">
        <v>20</v>
      </c>
      <c r="E84" s="1" t="s">
        <v>21</v>
      </c>
      <c r="F84" s="1" t="s">
        <v>22</v>
      </c>
      <c r="G84" s="1" t="s">
        <v>132</v>
      </c>
      <c r="H84" s="1" t="s">
        <v>28</v>
      </c>
      <c r="I84" s="1" t="s">
        <v>25</v>
      </c>
      <c r="J84" s="1">
        <v>994.55927099999997</v>
      </c>
      <c r="K84" s="1">
        <v>1136311.7983967001</v>
      </c>
      <c r="L84" s="1">
        <v>7</v>
      </c>
      <c r="M84" s="1"/>
      <c r="N84" s="2">
        <v>29593.943236700001</v>
      </c>
      <c r="O84" s="1">
        <v>0.71979150000000003</v>
      </c>
      <c r="P84" s="1">
        <v>72.077679700000004</v>
      </c>
      <c r="Q84" s="1"/>
      <c r="R84" s="1"/>
      <c r="S84" s="1"/>
      <c r="U84" s="1" t="s">
        <v>210</v>
      </c>
      <c r="V84" s="10" t="str">
        <f>VLOOKUP(U84,'Facility Well Counts'!$B$2:$C$469,2)</f>
        <v>430 - Permian Basin</v>
      </c>
      <c r="W84" s="6">
        <f>VLOOKUP(U84,'Facility Well Counts'!$B$2:$E$469,4)</f>
        <v>544</v>
      </c>
      <c r="X84" s="6">
        <f t="shared" si="8"/>
        <v>0</v>
      </c>
      <c r="Y84" s="6">
        <f t="shared" si="9"/>
        <v>186</v>
      </c>
    </row>
    <row r="85" spans="1:25" x14ac:dyDescent="0.25">
      <c r="A85" s="1" t="s">
        <v>133</v>
      </c>
      <c r="B85" s="1">
        <v>1008630</v>
      </c>
      <c r="C85" s="1">
        <v>2020</v>
      </c>
      <c r="D85" s="1" t="s">
        <v>20</v>
      </c>
      <c r="E85" s="1" t="s">
        <v>21</v>
      </c>
      <c r="F85" s="1" t="s">
        <v>22</v>
      </c>
      <c r="G85" s="1" t="s">
        <v>134</v>
      </c>
      <c r="H85" s="1" t="s">
        <v>28</v>
      </c>
      <c r="I85" s="1" t="s">
        <v>25</v>
      </c>
      <c r="J85" s="1">
        <v>455.9084684</v>
      </c>
      <c r="K85" s="1">
        <v>0</v>
      </c>
      <c r="L85" s="1">
        <v>1</v>
      </c>
      <c r="M85" s="1"/>
      <c r="N85" s="2">
        <v>234003.567629</v>
      </c>
      <c r="O85" s="1">
        <v>0.13850519999999999</v>
      </c>
      <c r="P85" s="1">
        <v>1.2099150000000001</v>
      </c>
      <c r="Q85" s="1"/>
      <c r="R85" s="1"/>
      <c r="S85" s="1"/>
      <c r="U85" s="1" t="s">
        <v>211</v>
      </c>
      <c r="V85" s="10" t="str">
        <f>VLOOKUP(U85,'Facility Well Counts'!$B$2:$C$469,2)</f>
        <v>220 - Gulf Coast Basin (LA  TX)</v>
      </c>
      <c r="W85" s="6">
        <f>VLOOKUP(U85,'Facility Well Counts'!$B$2:$E$469,4)</f>
        <v>199</v>
      </c>
      <c r="X85" s="6">
        <f t="shared" si="8"/>
        <v>0</v>
      </c>
      <c r="Y85" s="6">
        <f t="shared" si="9"/>
        <v>75</v>
      </c>
    </row>
    <row r="86" spans="1:25" x14ac:dyDescent="0.25">
      <c r="A86" s="1" t="s">
        <v>135</v>
      </c>
      <c r="B86" s="1">
        <v>1009253</v>
      </c>
      <c r="C86" s="1">
        <v>2020</v>
      </c>
      <c r="D86" s="1" t="s">
        <v>20</v>
      </c>
      <c r="E86" s="1" t="s">
        <v>21</v>
      </c>
      <c r="F86" s="1" t="s">
        <v>22</v>
      </c>
      <c r="G86" s="1" t="s">
        <v>136</v>
      </c>
      <c r="H86" s="1" t="s">
        <v>24</v>
      </c>
      <c r="I86" s="1" t="s">
        <v>25</v>
      </c>
      <c r="J86" s="1">
        <v>137451.19965910001</v>
      </c>
      <c r="K86" s="1">
        <v>64816320.985705398</v>
      </c>
      <c r="L86" s="1"/>
      <c r="M86" s="1">
        <v>5</v>
      </c>
      <c r="N86" s="2">
        <v>1066.8867485000001</v>
      </c>
      <c r="O86" s="1"/>
      <c r="P86" s="1"/>
      <c r="Q86" s="1">
        <v>1972.7175897</v>
      </c>
      <c r="R86" s="1">
        <v>2.6354687000000001</v>
      </c>
      <c r="S86" s="1">
        <v>2.1722999999999998E-3</v>
      </c>
      <c r="U86" s="1" t="s">
        <v>212</v>
      </c>
      <c r="V86" s="10" t="str">
        <f>VLOOKUP(U86,'Facility Well Counts'!$B$2:$C$469,2)</f>
        <v>220 - Gulf Coast Basin (LA  TX)</v>
      </c>
      <c r="W86" s="6">
        <f>VLOOKUP(U86,'Facility Well Counts'!$B$2:$E$469,4)</f>
        <v>144</v>
      </c>
      <c r="X86" s="6">
        <f t="shared" si="8"/>
        <v>0</v>
      </c>
      <c r="Y86" s="6">
        <f t="shared" si="9"/>
        <v>1</v>
      </c>
    </row>
    <row r="87" spans="1:25" x14ac:dyDescent="0.25">
      <c r="A87" s="1" t="s">
        <v>137</v>
      </c>
      <c r="B87" s="1">
        <v>1009691</v>
      </c>
      <c r="C87" s="1">
        <v>2020</v>
      </c>
      <c r="D87" s="1" t="s">
        <v>20</v>
      </c>
      <c r="E87" s="1" t="s">
        <v>21</v>
      </c>
      <c r="F87" s="1" t="s">
        <v>22</v>
      </c>
      <c r="G87" s="1" t="s">
        <v>106</v>
      </c>
      <c r="H87" s="1" t="s">
        <v>24</v>
      </c>
      <c r="I87" s="1" t="s">
        <v>25</v>
      </c>
      <c r="J87" s="1">
        <v>13706340.204</v>
      </c>
      <c r="K87" s="1">
        <v>33443120491</v>
      </c>
      <c r="L87" s="1"/>
      <c r="M87" s="1">
        <v>435</v>
      </c>
      <c r="N87" s="2">
        <v>2623.6</v>
      </c>
      <c r="O87" s="1"/>
      <c r="P87" s="1"/>
      <c r="Q87" s="1">
        <v>184204.6061296</v>
      </c>
      <c r="R87" s="1">
        <v>691.74670000000003</v>
      </c>
      <c r="S87" s="1">
        <v>0.31082900000000002</v>
      </c>
      <c r="U87" s="1" t="s">
        <v>214</v>
      </c>
      <c r="V87" s="10" t="str">
        <f>VLOOKUP(U87,'Facility Well Counts'!$B$2:$C$469,2)</f>
        <v>220 - Gulf Coast Basin (LA  TX)</v>
      </c>
      <c r="W87" s="6">
        <f>VLOOKUP(U87,'Facility Well Counts'!$B$2:$E$469,4)</f>
        <v>508</v>
      </c>
      <c r="X87" s="6">
        <f t="shared" si="8"/>
        <v>0</v>
      </c>
      <c r="Y87" s="6">
        <f t="shared" si="9"/>
        <v>506</v>
      </c>
    </row>
    <row r="88" spans="1:25" x14ac:dyDescent="0.25">
      <c r="A88" s="1" t="s">
        <v>138</v>
      </c>
      <c r="B88" s="1">
        <v>1008331</v>
      </c>
      <c r="C88" s="1">
        <v>2020</v>
      </c>
      <c r="D88" s="1" t="s">
        <v>20</v>
      </c>
      <c r="E88" s="1" t="s">
        <v>21</v>
      </c>
      <c r="F88" s="1" t="s">
        <v>22</v>
      </c>
      <c r="G88" s="1" t="s">
        <v>139</v>
      </c>
      <c r="H88" s="1" t="s">
        <v>24</v>
      </c>
      <c r="I88" s="1" t="s">
        <v>25</v>
      </c>
      <c r="J88" s="1">
        <v>2441.9699999999998</v>
      </c>
      <c r="K88" s="1">
        <v>0</v>
      </c>
      <c r="L88" s="1"/>
      <c r="M88" s="1">
        <v>11</v>
      </c>
      <c r="N88" s="2">
        <v>1713.86</v>
      </c>
      <c r="O88" s="1"/>
      <c r="P88" s="1"/>
      <c r="Q88" s="1">
        <v>338.3</v>
      </c>
      <c r="R88" s="1">
        <v>1.1000000000000001</v>
      </c>
      <c r="S88" s="1">
        <v>0</v>
      </c>
      <c r="U88" s="1" t="s">
        <v>218</v>
      </c>
      <c r="V88" s="10" t="str">
        <f>VLOOKUP(U88,'Facility Well Counts'!$B$2:$C$469,2)</f>
        <v>395 - Williston Basin</v>
      </c>
      <c r="W88" s="6">
        <f>VLOOKUP(U88,'Facility Well Counts'!$B$2:$E$469,4)</f>
        <v>8</v>
      </c>
      <c r="X88" s="6">
        <f t="shared" si="8"/>
        <v>0</v>
      </c>
      <c r="Y88" s="6">
        <f t="shared" si="9"/>
        <v>8</v>
      </c>
    </row>
    <row r="89" spans="1:25" x14ac:dyDescent="0.25">
      <c r="A89" s="1" t="s">
        <v>138</v>
      </c>
      <c r="B89" s="1">
        <v>1008331</v>
      </c>
      <c r="C89" s="1">
        <v>2020</v>
      </c>
      <c r="D89" s="1" t="s">
        <v>20</v>
      </c>
      <c r="E89" s="1" t="s">
        <v>21</v>
      </c>
      <c r="F89" s="1" t="s">
        <v>22</v>
      </c>
      <c r="G89" s="1" t="s">
        <v>82</v>
      </c>
      <c r="H89" s="1" t="s">
        <v>28</v>
      </c>
      <c r="I89" s="1" t="s">
        <v>25</v>
      </c>
      <c r="J89" s="1">
        <v>2109.88</v>
      </c>
      <c r="K89" s="1">
        <v>0</v>
      </c>
      <c r="L89" s="1">
        <v>61</v>
      </c>
      <c r="M89" s="1"/>
      <c r="N89" s="2">
        <v>5101.16</v>
      </c>
      <c r="O89" s="1">
        <v>4.2</v>
      </c>
      <c r="P89" s="1">
        <v>143.80000000000001</v>
      </c>
      <c r="Q89" s="1"/>
      <c r="R89" s="1"/>
      <c r="S89" s="1"/>
      <c r="U89" s="1" t="s">
        <v>220</v>
      </c>
      <c r="V89" s="10" t="str">
        <f>VLOOKUP(U89,'Facility Well Counts'!$B$2:$C$469,2)</f>
        <v>515 - Powder River Basin</v>
      </c>
      <c r="W89" s="6">
        <f>VLOOKUP(U89,'Facility Well Counts'!$B$2:$E$469,4)</f>
        <v>293</v>
      </c>
      <c r="X89" s="6">
        <f t="shared" si="8"/>
        <v>0</v>
      </c>
      <c r="Y89" s="6">
        <f t="shared" si="9"/>
        <v>294</v>
      </c>
    </row>
    <row r="90" spans="1:25" x14ac:dyDescent="0.25">
      <c r="A90" s="1" t="s">
        <v>138</v>
      </c>
      <c r="B90" s="1">
        <v>1008331</v>
      </c>
      <c r="C90" s="1">
        <v>2020</v>
      </c>
      <c r="D90" s="1" t="s">
        <v>20</v>
      </c>
      <c r="E90" s="1" t="s">
        <v>21</v>
      </c>
      <c r="F90" s="1" t="s">
        <v>22</v>
      </c>
      <c r="G90" s="1" t="s">
        <v>106</v>
      </c>
      <c r="H90" s="1" t="s">
        <v>24</v>
      </c>
      <c r="I90" s="1" t="s">
        <v>25</v>
      </c>
      <c r="J90" s="1">
        <v>278391.17</v>
      </c>
      <c r="K90" s="1">
        <v>0</v>
      </c>
      <c r="L90" s="1"/>
      <c r="M90" s="1">
        <v>331</v>
      </c>
      <c r="N90" s="2">
        <v>4080.61</v>
      </c>
      <c r="O90" s="1"/>
      <c r="P90" s="1"/>
      <c r="Q90" s="1">
        <v>82272.600000000006</v>
      </c>
      <c r="R90" s="1">
        <v>314.3</v>
      </c>
      <c r="S90" s="1">
        <v>0.1</v>
      </c>
      <c r="U90" s="1" t="s">
        <v>221</v>
      </c>
      <c r="V90" s="10" t="str">
        <f>VLOOKUP(U90,'Facility Well Counts'!$B$2:$C$469,2)</f>
        <v>395 - Williston Basin</v>
      </c>
      <c r="W90" s="6">
        <f>VLOOKUP(U90,'Facility Well Counts'!$B$2:$E$469,4)</f>
        <v>197</v>
      </c>
      <c r="X90" s="6">
        <f t="shared" si="8"/>
        <v>0</v>
      </c>
      <c r="Y90" s="6">
        <f t="shared" si="9"/>
        <v>102</v>
      </c>
    </row>
    <row r="91" spans="1:25" x14ac:dyDescent="0.25">
      <c r="A91" s="1" t="s">
        <v>140</v>
      </c>
      <c r="B91" s="1">
        <v>1008087</v>
      </c>
      <c r="C91" s="1">
        <v>2020</v>
      </c>
      <c r="D91" s="1" t="s">
        <v>20</v>
      </c>
      <c r="E91" s="1" t="s">
        <v>21</v>
      </c>
      <c r="F91" s="1" t="s">
        <v>22</v>
      </c>
      <c r="G91" s="1" t="s">
        <v>141</v>
      </c>
      <c r="H91" s="1" t="s">
        <v>24</v>
      </c>
      <c r="I91" s="1" t="s">
        <v>25</v>
      </c>
      <c r="J91" s="1">
        <v>394.84699999999998</v>
      </c>
      <c r="K91" s="1">
        <v>0</v>
      </c>
      <c r="L91" s="1"/>
      <c r="M91" s="1">
        <v>120</v>
      </c>
      <c r="N91" s="2">
        <v>6256.8</v>
      </c>
      <c r="O91" s="1"/>
      <c r="P91" s="1"/>
      <c r="Q91" s="1">
        <v>179.25839999999999</v>
      </c>
      <c r="R91" s="1">
        <v>0.85160999999999998</v>
      </c>
      <c r="S91" s="1">
        <v>2.0000000000000001E-4</v>
      </c>
      <c r="U91" s="1" t="s">
        <v>223</v>
      </c>
      <c r="V91" s="10" t="str">
        <f>VLOOKUP(U91,'Facility Well Counts'!$B$2:$C$469,2)</f>
        <v>540 - Denver Basin</v>
      </c>
      <c r="W91" s="6">
        <f>VLOOKUP(U91,'Facility Well Counts'!$B$2:$E$469,4)</f>
        <v>81</v>
      </c>
      <c r="X91" s="6">
        <f t="shared" si="8"/>
        <v>0</v>
      </c>
      <c r="Y91" s="6">
        <f t="shared" si="9"/>
        <v>32</v>
      </c>
    </row>
    <row r="92" spans="1:25" x14ac:dyDescent="0.25">
      <c r="A92" s="1" t="s">
        <v>142</v>
      </c>
      <c r="B92" s="1">
        <v>1010222</v>
      </c>
      <c r="C92" s="1">
        <v>2020</v>
      </c>
      <c r="D92" s="1" t="s">
        <v>20</v>
      </c>
      <c r="E92" s="1" t="s">
        <v>21</v>
      </c>
      <c r="F92" s="1" t="s">
        <v>22</v>
      </c>
      <c r="G92" s="1" t="s">
        <v>143</v>
      </c>
      <c r="H92" s="1" t="s">
        <v>24</v>
      </c>
      <c r="I92" s="1" t="s">
        <v>25</v>
      </c>
      <c r="J92" s="1">
        <v>150959.57309280001</v>
      </c>
      <c r="K92" s="1">
        <v>0</v>
      </c>
      <c r="L92" s="1"/>
      <c r="M92" s="1">
        <v>5</v>
      </c>
      <c r="N92" s="2">
        <v>15.0031363</v>
      </c>
      <c r="O92" s="1"/>
      <c r="P92" s="1"/>
      <c r="Q92" s="1">
        <v>108.42874519999999</v>
      </c>
      <c r="R92" s="1">
        <v>0.57651350000000001</v>
      </c>
      <c r="S92" s="1">
        <v>2.1220000000000001E-4</v>
      </c>
      <c r="U92" s="1" t="s">
        <v>227</v>
      </c>
      <c r="V92" s="10" t="str">
        <f>VLOOKUP(U92,'Facility Well Counts'!$B$2:$C$469,2)</f>
        <v>540 - Denver Basin</v>
      </c>
      <c r="W92" s="6">
        <f>VLOOKUP(U92,'Facility Well Counts'!$B$2:$E$469,4)</f>
        <v>314</v>
      </c>
      <c r="X92" s="6">
        <f t="shared" si="8"/>
        <v>0</v>
      </c>
      <c r="Y92" s="6">
        <f t="shared" si="9"/>
        <v>288</v>
      </c>
    </row>
    <row r="93" spans="1:25" x14ac:dyDescent="0.25">
      <c r="A93" s="1" t="s">
        <v>144</v>
      </c>
      <c r="B93" s="1">
        <v>1012945</v>
      </c>
      <c r="C93" s="1">
        <v>2020</v>
      </c>
      <c r="D93" s="1" t="s">
        <v>20</v>
      </c>
      <c r="E93" s="1" t="s">
        <v>21</v>
      </c>
      <c r="F93" s="1" t="s">
        <v>22</v>
      </c>
      <c r="G93" s="1" t="s">
        <v>145</v>
      </c>
      <c r="H93" s="1" t="s">
        <v>28</v>
      </c>
      <c r="I93" s="1" t="s">
        <v>25</v>
      </c>
      <c r="J93" s="1">
        <v>208827</v>
      </c>
      <c r="K93" s="1">
        <v>2505924</v>
      </c>
      <c r="L93" s="1">
        <v>187</v>
      </c>
      <c r="M93" s="1"/>
      <c r="N93" s="2">
        <v>12</v>
      </c>
      <c r="O93" s="1">
        <v>7.9100000000000004E-2</v>
      </c>
      <c r="P93" s="1">
        <v>2.7139000000000002</v>
      </c>
      <c r="Q93" s="1"/>
      <c r="R93" s="1"/>
      <c r="S93" s="1"/>
      <c r="U93" s="1" t="s">
        <v>228</v>
      </c>
      <c r="V93" s="10" t="str">
        <f>VLOOKUP(U93,'Facility Well Counts'!$B$2:$C$469,2)</f>
        <v>220 - Gulf Coast Basin (LA  TX)</v>
      </c>
      <c r="W93" s="6">
        <f>VLOOKUP(U93,'Facility Well Counts'!$B$2:$E$469,4)</f>
        <v>64</v>
      </c>
      <c r="X93" s="6">
        <f t="shared" si="8"/>
        <v>0</v>
      </c>
      <c r="Y93" s="6">
        <f t="shared" si="9"/>
        <v>4</v>
      </c>
    </row>
    <row r="94" spans="1:25" x14ac:dyDescent="0.25">
      <c r="A94" s="1" t="s">
        <v>146</v>
      </c>
      <c r="B94" s="1">
        <v>1009674</v>
      </c>
      <c r="C94" s="1">
        <v>2020</v>
      </c>
      <c r="D94" s="1" t="s">
        <v>20</v>
      </c>
      <c r="E94" s="1" t="s">
        <v>21</v>
      </c>
      <c r="F94" s="1" t="s">
        <v>22</v>
      </c>
      <c r="G94" s="1" t="s">
        <v>82</v>
      </c>
      <c r="H94" s="1" t="s">
        <v>28</v>
      </c>
      <c r="I94" s="1" t="s">
        <v>25</v>
      </c>
      <c r="J94" s="1">
        <v>232</v>
      </c>
      <c r="K94" s="1">
        <v>0</v>
      </c>
      <c r="L94" s="1">
        <v>14</v>
      </c>
      <c r="M94" s="1"/>
      <c r="N94" s="2">
        <v>2172</v>
      </c>
      <c r="O94" s="1">
        <v>0.37</v>
      </c>
      <c r="P94" s="1">
        <v>6.86</v>
      </c>
      <c r="Q94" s="1"/>
      <c r="R94" s="1"/>
      <c r="S94" s="1"/>
      <c r="U94" s="1" t="s">
        <v>230</v>
      </c>
      <c r="V94" s="10" t="str">
        <f>VLOOKUP(U94,'Facility Well Counts'!$B$2:$C$469,2)</f>
        <v>395 - Williston Basin</v>
      </c>
      <c r="W94" s="6">
        <f>VLOOKUP(U94,'Facility Well Counts'!$B$2:$E$469,4)</f>
        <v>151</v>
      </c>
      <c r="X94" s="6">
        <f t="shared" si="8"/>
        <v>0</v>
      </c>
      <c r="Y94" s="6">
        <f t="shared" si="9"/>
        <v>145</v>
      </c>
    </row>
    <row r="95" spans="1:25" x14ac:dyDescent="0.25">
      <c r="A95" s="1" t="s">
        <v>146</v>
      </c>
      <c r="B95" s="1">
        <v>1009674</v>
      </c>
      <c r="C95" s="1">
        <v>2020</v>
      </c>
      <c r="D95" s="1" t="s">
        <v>20</v>
      </c>
      <c r="E95" s="1" t="s">
        <v>21</v>
      </c>
      <c r="F95" s="1" t="s">
        <v>22</v>
      </c>
      <c r="G95" s="1" t="s">
        <v>82</v>
      </c>
      <c r="H95" s="1" t="s">
        <v>24</v>
      </c>
      <c r="I95" s="1" t="s">
        <v>25</v>
      </c>
      <c r="J95" s="1">
        <v>481180</v>
      </c>
      <c r="K95" s="1">
        <v>0</v>
      </c>
      <c r="L95" s="1"/>
      <c r="M95" s="1">
        <v>301</v>
      </c>
      <c r="N95" s="2">
        <v>2172</v>
      </c>
      <c r="O95" s="1"/>
      <c r="P95" s="1"/>
      <c r="Q95" s="1">
        <v>77475.34</v>
      </c>
      <c r="R95" s="1">
        <v>154.245</v>
      </c>
      <c r="S95" s="1">
        <v>0.12909999999999999</v>
      </c>
      <c r="U95" s="1" t="s">
        <v>231</v>
      </c>
      <c r="V95" s="10" t="str">
        <f>VLOOKUP(U95,'Facility Well Counts'!$B$2:$C$469,2)</f>
        <v>430 - Permian Basin</v>
      </c>
      <c r="W95" s="6">
        <f>VLOOKUP(U95,'Facility Well Counts'!$B$2:$E$469,4)</f>
        <v>375</v>
      </c>
      <c r="X95" s="6">
        <f t="shared" si="8"/>
        <v>0</v>
      </c>
      <c r="Y95" s="6">
        <f t="shared" si="9"/>
        <v>177</v>
      </c>
    </row>
    <row r="96" spans="1:25" x14ac:dyDescent="0.25">
      <c r="A96" s="1" t="s">
        <v>147</v>
      </c>
      <c r="B96" s="1">
        <v>1013216</v>
      </c>
      <c r="C96" s="1">
        <v>2020</v>
      </c>
      <c r="D96" s="1" t="s">
        <v>20</v>
      </c>
      <c r="E96" s="1" t="s">
        <v>21</v>
      </c>
      <c r="F96" s="1" t="s">
        <v>22</v>
      </c>
      <c r="G96" s="1" t="s">
        <v>148</v>
      </c>
      <c r="H96" s="1" t="s">
        <v>28</v>
      </c>
      <c r="I96" s="1" t="s">
        <v>25</v>
      </c>
      <c r="J96" s="1">
        <v>316.91903830000001</v>
      </c>
      <c r="K96" s="1">
        <v>0</v>
      </c>
      <c r="L96" s="1">
        <v>3</v>
      </c>
      <c r="M96" s="1"/>
      <c r="N96" s="2">
        <v>755.16348730000004</v>
      </c>
      <c r="O96" s="1">
        <v>0.22184039999999999</v>
      </c>
      <c r="P96" s="1">
        <v>3.5907705000000001</v>
      </c>
      <c r="Q96" s="1"/>
      <c r="R96" s="1"/>
      <c r="S96" s="1"/>
      <c r="U96" s="1" t="s">
        <v>234</v>
      </c>
      <c r="V96" s="10" t="str">
        <f>VLOOKUP(U96,'Facility Well Counts'!$B$2:$C$469,2)</f>
        <v>395 - Williston Basin</v>
      </c>
      <c r="W96" s="6">
        <f>VLOOKUP(U96,'Facility Well Counts'!$B$2:$E$469,4)</f>
        <v>207</v>
      </c>
      <c r="X96" s="6">
        <f t="shared" si="8"/>
        <v>0</v>
      </c>
      <c r="Y96" s="6">
        <f t="shared" si="9"/>
        <v>207</v>
      </c>
    </row>
    <row r="97" spans="1:25" x14ac:dyDescent="0.25">
      <c r="A97" s="1" t="s">
        <v>149</v>
      </c>
      <c r="B97" s="1">
        <v>1009126</v>
      </c>
      <c r="C97" s="1">
        <v>2020</v>
      </c>
      <c r="D97" s="1" t="s">
        <v>20</v>
      </c>
      <c r="E97" s="1" t="s">
        <v>21</v>
      </c>
      <c r="F97" s="1" t="s">
        <v>22</v>
      </c>
      <c r="G97" s="1" t="s">
        <v>57</v>
      </c>
      <c r="H97" s="1" t="s">
        <v>24</v>
      </c>
      <c r="I97" s="1" t="s">
        <v>25</v>
      </c>
      <c r="J97" s="1">
        <v>170376.11116649999</v>
      </c>
      <c r="K97" s="1">
        <v>2076858.21</v>
      </c>
      <c r="L97" s="1"/>
      <c r="M97" s="1">
        <v>27</v>
      </c>
      <c r="N97" s="2">
        <v>1677.7255491999999</v>
      </c>
      <c r="O97" s="1"/>
      <c r="P97" s="1"/>
      <c r="Q97" s="1">
        <v>18800.449095100001</v>
      </c>
      <c r="R97" s="1">
        <v>239.7183015</v>
      </c>
      <c r="S97" s="1">
        <v>3.8795299999999998E-2</v>
      </c>
      <c r="U97" s="1" t="s">
        <v>235</v>
      </c>
      <c r="V97" s="10" t="str">
        <f>VLOOKUP(U97,'Facility Well Counts'!$B$2:$C$469,2)</f>
        <v>395 - Williston Basin</v>
      </c>
      <c r="W97" s="6">
        <f>VLOOKUP(U97,'Facility Well Counts'!$B$2:$E$469,4)</f>
        <v>129</v>
      </c>
      <c r="X97" s="6">
        <f t="shared" si="8"/>
        <v>0</v>
      </c>
      <c r="Y97" s="6">
        <f t="shared" si="9"/>
        <v>99</v>
      </c>
    </row>
    <row r="98" spans="1:25" x14ac:dyDescent="0.25">
      <c r="A98" s="1" t="s">
        <v>19</v>
      </c>
      <c r="B98" s="1">
        <v>1007777</v>
      </c>
      <c r="C98" s="1">
        <v>2020</v>
      </c>
      <c r="D98" s="1" t="s">
        <v>20</v>
      </c>
      <c r="E98" s="1" t="s">
        <v>21</v>
      </c>
      <c r="F98" s="1" t="s">
        <v>22</v>
      </c>
      <c r="G98" s="1" t="s">
        <v>72</v>
      </c>
      <c r="H98" s="1" t="s">
        <v>28</v>
      </c>
      <c r="I98" s="1" t="s">
        <v>25</v>
      </c>
      <c r="J98" s="1">
        <v>1356.4153065</v>
      </c>
      <c r="K98" s="1">
        <v>0</v>
      </c>
      <c r="L98" s="1">
        <v>2</v>
      </c>
      <c r="M98" s="1"/>
      <c r="N98" s="2">
        <v>2335.3754183999999</v>
      </c>
      <c r="O98" s="1">
        <v>0.73774969999999995</v>
      </c>
      <c r="P98" s="1">
        <v>43.220824100000002</v>
      </c>
      <c r="Q98" s="1"/>
      <c r="R98" s="1"/>
      <c r="S98" s="1"/>
      <c r="U98" s="1" t="s">
        <v>238</v>
      </c>
      <c r="V98" s="10" t="str">
        <f>VLOOKUP(U98,'Facility Well Counts'!$B$2:$C$469,2)</f>
        <v>305 - Michigan Basin</v>
      </c>
      <c r="W98" s="6">
        <f>VLOOKUP(U98,'Facility Well Counts'!$B$2:$E$469,4)</f>
        <v>30</v>
      </c>
      <c r="X98" s="6">
        <f t="shared" si="8"/>
        <v>0</v>
      </c>
      <c r="Y98" s="6">
        <f t="shared" si="9"/>
        <v>28</v>
      </c>
    </row>
    <row r="99" spans="1:25" x14ac:dyDescent="0.25">
      <c r="A99" s="1" t="s">
        <v>26</v>
      </c>
      <c r="B99" s="1">
        <v>1009848</v>
      </c>
      <c r="C99" s="1">
        <v>2020</v>
      </c>
      <c r="D99" s="1" t="s">
        <v>20</v>
      </c>
      <c r="E99" s="1" t="s">
        <v>21</v>
      </c>
      <c r="F99" s="1" t="s">
        <v>22</v>
      </c>
      <c r="G99" s="1" t="s">
        <v>150</v>
      </c>
      <c r="H99" s="1" t="s">
        <v>28</v>
      </c>
      <c r="I99" s="1" t="s">
        <v>25</v>
      </c>
      <c r="J99" s="1">
        <v>8.6</v>
      </c>
      <c r="K99" s="1">
        <v>0</v>
      </c>
      <c r="L99" s="1">
        <v>1</v>
      </c>
      <c r="M99" s="1"/>
      <c r="N99" s="2">
        <v>1</v>
      </c>
      <c r="O99" s="1">
        <v>0</v>
      </c>
      <c r="P99" s="1">
        <v>0</v>
      </c>
      <c r="Q99" s="1"/>
      <c r="R99" s="1"/>
      <c r="S99" s="1"/>
      <c r="U99" s="1" t="s">
        <v>240</v>
      </c>
      <c r="V99" s="10" t="str">
        <f>VLOOKUP(U99,'Facility Well Counts'!$B$2:$C$469,2)</f>
        <v>395 - Williston Basin</v>
      </c>
      <c r="W99" s="6">
        <f>VLOOKUP(U99,'Facility Well Counts'!$B$2:$E$469,4)</f>
        <v>98</v>
      </c>
      <c r="X99" s="6">
        <f t="shared" si="8"/>
        <v>0</v>
      </c>
      <c r="Y99" s="6">
        <f t="shared" si="9"/>
        <v>88</v>
      </c>
    </row>
    <row r="100" spans="1:25" x14ac:dyDescent="0.25">
      <c r="A100" s="1" t="s">
        <v>26</v>
      </c>
      <c r="B100" s="1">
        <v>1009848</v>
      </c>
      <c r="C100" s="1">
        <v>2020</v>
      </c>
      <c r="D100" s="1" t="s">
        <v>20</v>
      </c>
      <c r="E100" s="1" t="s">
        <v>21</v>
      </c>
      <c r="F100" s="1" t="s">
        <v>22</v>
      </c>
      <c r="G100" s="1" t="s">
        <v>151</v>
      </c>
      <c r="H100" s="1" t="s">
        <v>28</v>
      </c>
      <c r="I100" s="1" t="s">
        <v>25</v>
      </c>
      <c r="J100" s="1">
        <v>1460</v>
      </c>
      <c r="K100" s="1">
        <v>0</v>
      </c>
      <c r="L100" s="1">
        <v>2</v>
      </c>
      <c r="M100" s="1"/>
      <c r="N100" s="2">
        <v>500</v>
      </c>
      <c r="O100" s="1">
        <v>1.6</v>
      </c>
      <c r="P100" s="1">
        <v>10.050000000000001</v>
      </c>
      <c r="Q100" s="1"/>
      <c r="R100" s="1"/>
      <c r="S100" s="1"/>
      <c r="U100" s="1" t="s">
        <v>242</v>
      </c>
      <c r="V100" s="10" t="str">
        <f>VLOOKUP(U100,'Facility Well Counts'!$B$2:$C$469,2)</f>
        <v>430 - Permian Basin</v>
      </c>
      <c r="W100" s="6">
        <f>VLOOKUP(U100,'Facility Well Counts'!$B$2:$E$469,4)</f>
        <v>3</v>
      </c>
      <c r="X100" s="6">
        <f t="shared" si="8"/>
        <v>0</v>
      </c>
      <c r="Y100" s="6">
        <f t="shared" si="9"/>
        <v>15</v>
      </c>
    </row>
    <row r="101" spans="1:25" x14ac:dyDescent="0.25">
      <c r="A101" s="1" t="s">
        <v>152</v>
      </c>
      <c r="B101" s="1">
        <v>1008092</v>
      </c>
      <c r="C101" s="1">
        <v>2020</v>
      </c>
      <c r="D101" s="1" t="s">
        <v>20</v>
      </c>
      <c r="E101" s="1" t="s">
        <v>21</v>
      </c>
      <c r="F101" s="1" t="s">
        <v>22</v>
      </c>
      <c r="G101" s="1" t="s">
        <v>153</v>
      </c>
      <c r="H101" s="1" t="s">
        <v>24</v>
      </c>
      <c r="I101" s="1" t="s">
        <v>25</v>
      </c>
      <c r="J101" s="1">
        <v>10470.314844500001</v>
      </c>
      <c r="K101" s="1">
        <v>0</v>
      </c>
      <c r="L101" s="1"/>
      <c r="M101" s="1">
        <v>9</v>
      </c>
      <c r="N101" s="2">
        <v>1448.9123142000001</v>
      </c>
      <c r="O101" s="1"/>
      <c r="P101" s="1"/>
      <c r="Q101" s="1">
        <v>1373.0638601000001</v>
      </c>
      <c r="R101" s="1">
        <v>4.1917390000000001</v>
      </c>
      <c r="S101" s="1">
        <v>2.3947999999999999E-3</v>
      </c>
      <c r="U101" s="1" t="s">
        <v>248</v>
      </c>
      <c r="V101" s="10" t="str">
        <f>VLOOKUP(U101,'Facility Well Counts'!$B$2:$C$469,2)</f>
        <v>395 - Williston Basin</v>
      </c>
      <c r="W101" s="6">
        <f>VLOOKUP(U101,'Facility Well Counts'!$B$2:$E$469,4)</f>
        <v>142</v>
      </c>
      <c r="X101" s="6">
        <f t="shared" si="8"/>
        <v>0</v>
      </c>
      <c r="Y101" s="6">
        <f t="shared" si="9"/>
        <v>144</v>
      </c>
    </row>
    <row r="102" spans="1:25" x14ac:dyDescent="0.25">
      <c r="A102" s="1" t="s">
        <v>154</v>
      </c>
      <c r="B102" s="1">
        <v>1010002</v>
      </c>
      <c r="C102" s="1">
        <v>2020</v>
      </c>
      <c r="D102" s="1" t="s">
        <v>20</v>
      </c>
      <c r="E102" s="1" t="s">
        <v>21</v>
      </c>
      <c r="F102" s="1" t="s">
        <v>22</v>
      </c>
      <c r="G102" s="1" t="s">
        <v>38</v>
      </c>
      <c r="H102" s="1" t="s">
        <v>24</v>
      </c>
      <c r="I102" s="1" t="s">
        <v>25</v>
      </c>
      <c r="J102" s="1">
        <v>2072</v>
      </c>
      <c r="K102" s="1">
        <v>358000</v>
      </c>
      <c r="L102" s="1"/>
      <c r="M102" s="1">
        <v>1</v>
      </c>
      <c r="N102" s="2">
        <v>812.74131269999998</v>
      </c>
      <c r="O102" s="1"/>
      <c r="P102" s="1"/>
      <c r="Q102" s="1">
        <v>92.448205599999994</v>
      </c>
      <c r="R102" s="1">
        <v>0.35193269999999999</v>
      </c>
      <c r="S102" s="1">
        <v>1.638E-4</v>
      </c>
      <c r="U102" s="1" t="s">
        <v>249</v>
      </c>
      <c r="V102" s="10" t="str">
        <f>VLOOKUP(U102,'Facility Well Counts'!$B$2:$C$469,2)</f>
        <v>430 - Permian Basin</v>
      </c>
      <c r="W102" s="6">
        <f>VLOOKUP(U102,'Facility Well Counts'!$B$2:$E$469,4)</f>
        <v>717</v>
      </c>
      <c r="X102" s="6">
        <f t="shared" si="8"/>
        <v>0</v>
      </c>
      <c r="Y102" s="6">
        <f t="shared" si="9"/>
        <v>587</v>
      </c>
    </row>
    <row r="103" spans="1:25" x14ac:dyDescent="0.25">
      <c r="A103" s="1" t="s">
        <v>154</v>
      </c>
      <c r="B103" s="1">
        <v>1010002</v>
      </c>
      <c r="C103" s="1">
        <v>2020</v>
      </c>
      <c r="D103" s="1" t="s">
        <v>20</v>
      </c>
      <c r="E103" s="1" t="s">
        <v>21</v>
      </c>
      <c r="F103" s="1" t="s">
        <v>22</v>
      </c>
      <c r="G103" s="1" t="s">
        <v>40</v>
      </c>
      <c r="H103" s="1" t="s">
        <v>24</v>
      </c>
      <c r="I103" s="1" t="s">
        <v>25</v>
      </c>
      <c r="J103" s="1">
        <v>161394</v>
      </c>
      <c r="K103" s="1">
        <v>76909000</v>
      </c>
      <c r="L103" s="1"/>
      <c r="M103" s="1">
        <v>24</v>
      </c>
      <c r="N103" s="2">
        <v>1449.9824613000001</v>
      </c>
      <c r="O103" s="1"/>
      <c r="P103" s="1"/>
      <c r="Q103" s="1">
        <v>10117.728368800001</v>
      </c>
      <c r="R103" s="1">
        <v>25.638941200000001</v>
      </c>
      <c r="S103" s="1">
        <v>1.6264500000000001E-2</v>
      </c>
      <c r="U103" s="1" t="s">
        <v>251</v>
      </c>
      <c r="V103" s="10" t="str">
        <f>VLOOKUP(U103,'Facility Well Counts'!$B$2:$C$469,2)</f>
        <v>580 - San Juan Basin</v>
      </c>
      <c r="W103" s="6">
        <f>VLOOKUP(U103,'Facility Well Counts'!$B$2:$E$469,4)</f>
        <v>328</v>
      </c>
      <c r="X103" s="6">
        <f t="shared" si="8"/>
        <v>23</v>
      </c>
      <c r="Y103" s="6">
        <f t="shared" si="9"/>
        <v>0</v>
      </c>
    </row>
    <row r="104" spans="1:25" x14ac:dyDescent="0.25">
      <c r="A104" s="1" t="s">
        <v>155</v>
      </c>
      <c r="B104" s="1">
        <v>1009101</v>
      </c>
      <c r="C104" s="1">
        <v>2020</v>
      </c>
      <c r="D104" s="1" t="s">
        <v>20</v>
      </c>
      <c r="E104" s="1" t="s">
        <v>21</v>
      </c>
      <c r="F104" s="1" t="s">
        <v>22</v>
      </c>
      <c r="G104" s="1" t="s">
        <v>156</v>
      </c>
      <c r="H104" s="1" t="s">
        <v>24</v>
      </c>
      <c r="I104" s="1" t="s">
        <v>25</v>
      </c>
      <c r="J104" s="1">
        <v>3709</v>
      </c>
      <c r="K104" s="1">
        <v>0</v>
      </c>
      <c r="L104" s="1"/>
      <c r="M104" s="1">
        <v>2</v>
      </c>
      <c r="N104" s="2">
        <v>4026.9192195000001</v>
      </c>
      <c r="O104" s="1"/>
      <c r="P104" s="1"/>
      <c r="Q104" s="1">
        <v>327.80698569999998</v>
      </c>
      <c r="R104" s="1">
        <v>2.4180934999999999</v>
      </c>
      <c r="S104" s="1">
        <v>1.6466E-3</v>
      </c>
      <c r="U104" s="1" t="s">
        <v>255</v>
      </c>
      <c r="V104" s="10" t="str">
        <f>VLOOKUP(U104,'Facility Well Counts'!$B$2:$C$469,2)</f>
        <v>395 - Williston Basin</v>
      </c>
      <c r="W104" s="6">
        <f>VLOOKUP(U104,'Facility Well Counts'!$B$2:$E$469,4)</f>
        <v>1166</v>
      </c>
      <c r="X104" s="6">
        <f t="shared" si="8"/>
        <v>0</v>
      </c>
      <c r="Y104" s="6">
        <f t="shared" si="9"/>
        <v>1031</v>
      </c>
    </row>
    <row r="105" spans="1:25" x14ac:dyDescent="0.25">
      <c r="A105" s="1" t="s">
        <v>157</v>
      </c>
      <c r="B105" s="1">
        <v>1008241</v>
      </c>
      <c r="C105" s="1">
        <v>2020</v>
      </c>
      <c r="D105" s="1" t="s">
        <v>20</v>
      </c>
      <c r="E105" s="1" t="s">
        <v>21</v>
      </c>
      <c r="F105" s="1" t="s">
        <v>22</v>
      </c>
      <c r="G105" s="1" t="s">
        <v>158</v>
      </c>
      <c r="H105" s="1" t="s">
        <v>28</v>
      </c>
      <c r="I105" s="1" t="s">
        <v>25</v>
      </c>
      <c r="J105" s="1">
        <v>744.66</v>
      </c>
      <c r="K105" s="1">
        <v>0</v>
      </c>
      <c r="L105" s="1">
        <v>1</v>
      </c>
      <c r="M105" s="1"/>
      <c r="N105" s="2">
        <v>18135.793516500002</v>
      </c>
      <c r="O105" s="1">
        <v>9.2347190000000001</v>
      </c>
      <c r="P105" s="1">
        <v>225.58752000000001</v>
      </c>
      <c r="Q105" s="1"/>
      <c r="R105" s="1"/>
      <c r="S105" s="1"/>
      <c r="U105" s="1" t="s">
        <v>256</v>
      </c>
      <c r="V105" s="10" t="str">
        <f>VLOOKUP(U105,'Facility Well Counts'!$B$2:$C$469,2)</f>
        <v>220 - Gulf Coast Basin (LA  TX)</v>
      </c>
      <c r="W105" s="6">
        <f>VLOOKUP(U105,'Facility Well Counts'!$B$2:$E$469,4)</f>
        <v>803</v>
      </c>
      <c r="X105" s="6">
        <f t="shared" si="8"/>
        <v>0</v>
      </c>
      <c r="Y105" s="6">
        <f t="shared" si="9"/>
        <v>4</v>
      </c>
    </row>
    <row r="106" spans="1:25" x14ac:dyDescent="0.25">
      <c r="A106" s="1" t="s">
        <v>37</v>
      </c>
      <c r="B106" s="1">
        <v>1010190</v>
      </c>
      <c r="C106" s="1">
        <v>2020</v>
      </c>
      <c r="D106" s="1" t="s">
        <v>20</v>
      </c>
      <c r="E106" s="1" t="s">
        <v>21</v>
      </c>
      <c r="F106" s="1" t="s">
        <v>22</v>
      </c>
      <c r="G106" s="1" t="s">
        <v>94</v>
      </c>
      <c r="H106" s="1" t="s">
        <v>24</v>
      </c>
      <c r="I106" s="1" t="s">
        <v>25</v>
      </c>
      <c r="J106" s="1">
        <v>99652</v>
      </c>
      <c r="K106" s="1">
        <v>92076000</v>
      </c>
      <c r="L106" s="1"/>
      <c r="M106" s="1">
        <v>7</v>
      </c>
      <c r="N106" s="2">
        <v>1540.0148784</v>
      </c>
      <c r="O106" s="1"/>
      <c r="P106" s="1"/>
      <c r="Q106" s="1">
        <v>1918.8022189999999</v>
      </c>
      <c r="R106" s="1">
        <v>24.184369499999999</v>
      </c>
      <c r="S106" s="1">
        <v>2.9513E-3</v>
      </c>
      <c r="U106" s="1" t="s">
        <v>259</v>
      </c>
      <c r="V106" s="10" t="str">
        <f>VLOOKUP(U106,'Facility Well Counts'!$B$2:$C$469,2)</f>
        <v>430 - Permian Basin</v>
      </c>
      <c r="W106" s="6">
        <f>VLOOKUP(U106,'Facility Well Counts'!$B$2:$E$469,4)</f>
        <v>7233</v>
      </c>
      <c r="X106" s="6">
        <f t="shared" si="8"/>
        <v>69</v>
      </c>
      <c r="Y106" s="6">
        <f t="shared" si="9"/>
        <v>0</v>
      </c>
    </row>
    <row r="107" spans="1:25" x14ac:dyDescent="0.25">
      <c r="A107" s="1" t="s">
        <v>159</v>
      </c>
      <c r="B107" s="1">
        <v>1008530</v>
      </c>
      <c r="C107" s="1">
        <v>2020</v>
      </c>
      <c r="D107" s="1" t="s">
        <v>20</v>
      </c>
      <c r="E107" s="1" t="s">
        <v>21</v>
      </c>
      <c r="F107" s="1" t="s">
        <v>22</v>
      </c>
      <c r="G107" s="1" t="s">
        <v>160</v>
      </c>
      <c r="H107" s="1" t="s">
        <v>24</v>
      </c>
      <c r="I107" s="1" t="s">
        <v>25</v>
      </c>
      <c r="J107" s="1">
        <v>1308.0440000000001</v>
      </c>
      <c r="K107" s="1">
        <v>0</v>
      </c>
      <c r="L107" s="1"/>
      <c r="M107" s="1">
        <v>1</v>
      </c>
      <c r="N107" s="2">
        <v>1475.86014</v>
      </c>
      <c r="O107" s="1"/>
      <c r="P107" s="1"/>
      <c r="Q107" s="1">
        <v>138.50149579999999</v>
      </c>
      <c r="R107" s="1">
        <v>0.559002</v>
      </c>
      <c r="S107" s="1">
        <v>2.3839999999999999E-4</v>
      </c>
      <c r="U107" s="1" t="s">
        <v>260</v>
      </c>
      <c r="V107" s="10" t="str">
        <f>VLOOKUP(U107,'Facility Well Counts'!$B$2:$C$469,2)</f>
        <v>395 - Williston Basin</v>
      </c>
      <c r="W107" s="6">
        <f>VLOOKUP(U107,'Facility Well Counts'!$B$2:$E$469,4)</f>
        <v>436</v>
      </c>
      <c r="X107" s="6">
        <f t="shared" si="8"/>
        <v>0</v>
      </c>
      <c r="Y107" s="6">
        <f t="shared" si="9"/>
        <v>388</v>
      </c>
    </row>
    <row r="108" spans="1:25" x14ac:dyDescent="0.25">
      <c r="A108" s="1" t="s">
        <v>42</v>
      </c>
      <c r="B108" s="1">
        <v>1008702</v>
      </c>
      <c r="C108" s="1">
        <v>2020</v>
      </c>
      <c r="D108" s="1" t="s">
        <v>20</v>
      </c>
      <c r="E108" s="1" t="s">
        <v>21</v>
      </c>
      <c r="F108" s="1" t="s">
        <v>22</v>
      </c>
      <c r="G108" s="1" t="s">
        <v>161</v>
      </c>
      <c r="H108" s="1" t="s">
        <v>24</v>
      </c>
      <c r="I108" s="1" t="s">
        <v>25</v>
      </c>
      <c r="J108" s="1">
        <v>49955.820899999999</v>
      </c>
      <c r="K108" s="1">
        <v>748612045.77999997</v>
      </c>
      <c r="L108" s="1"/>
      <c r="M108" s="1">
        <v>2</v>
      </c>
      <c r="N108" s="2">
        <v>15014.3</v>
      </c>
      <c r="O108" s="1"/>
      <c r="P108" s="1"/>
      <c r="Q108" s="1">
        <v>86.292599999999993</v>
      </c>
      <c r="R108" s="1">
        <v>0.49613000000000002</v>
      </c>
      <c r="S108" s="1">
        <v>1.8000000000000001E-4</v>
      </c>
      <c r="U108" s="1" t="s">
        <v>261</v>
      </c>
      <c r="V108" s="10" t="str">
        <f>VLOOKUP(U108,'Facility Well Counts'!$B$2:$C$469,2)</f>
        <v>430 - Permian Basin</v>
      </c>
      <c r="W108" s="6">
        <f>VLOOKUP(U108,'Facility Well Counts'!$B$2:$E$469,4)</f>
        <v>817</v>
      </c>
      <c r="X108" s="6">
        <f t="shared" si="8"/>
        <v>0</v>
      </c>
      <c r="Y108" s="6">
        <f t="shared" si="9"/>
        <v>150</v>
      </c>
    </row>
    <row r="109" spans="1:25" x14ac:dyDescent="0.25">
      <c r="A109" s="1" t="s">
        <v>45</v>
      </c>
      <c r="B109" s="1">
        <v>1008544</v>
      </c>
      <c r="C109" s="1">
        <v>2020</v>
      </c>
      <c r="D109" s="1" t="s">
        <v>20</v>
      </c>
      <c r="E109" s="1" t="s">
        <v>21</v>
      </c>
      <c r="F109" s="1" t="s">
        <v>22</v>
      </c>
      <c r="G109" s="1" t="s">
        <v>162</v>
      </c>
      <c r="H109" s="1" t="s">
        <v>24</v>
      </c>
      <c r="I109" s="1" t="s">
        <v>25</v>
      </c>
      <c r="J109" s="1">
        <v>200187.16099999999</v>
      </c>
      <c r="K109" s="1">
        <v>2702542094.0700002</v>
      </c>
      <c r="L109" s="1"/>
      <c r="M109" s="1">
        <v>2</v>
      </c>
      <c r="N109" s="2">
        <v>13531.1</v>
      </c>
      <c r="O109" s="1"/>
      <c r="P109" s="1"/>
      <c r="Q109" s="1">
        <v>421.48687999999999</v>
      </c>
      <c r="R109" s="1">
        <v>1.8650199999999999</v>
      </c>
      <c r="S109" s="1">
        <v>7.6999999999999996E-4</v>
      </c>
      <c r="U109" s="1" t="s">
        <v>264</v>
      </c>
      <c r="V109" s="10" t="str">
        <f>VLOOKUP(U109,'Facility Well Counts'!$B$2:$C$469,2)</f>
        <v>575 - Uinta Basin</v>
      </c>
      <c r="W109" s="6">
        <f>VLOOKUP(U109,'Facility Well Counts'!$B$2:$E$469,4)</f>
        <v>368</v>
      </c>
      <c r="X109" s="6">
        <f t="shared" si="8"/>
        <v>1</v>
      </c>
      <c r="Y109" s="6">
        <f t="shared" si="9"/>
        <v>24</v>
      </c>
    </row>
    <row r="110" spans="1:25" x14ac:dyDescent="0.25">
      <c r="A110" s="1" t="s">
        <v>45</v>
      </c>
      <c r="B110" s="1">
        <v>1008544</v>
      </c>
      <c r="C110" s="1">
        <v>2020</v>
      </c>
      <c r="D110" s="1" t="s">
        <v>20</v>
      </c>
      <c r="E110" s="1" t="s">
        <v>21</v>
      </c>
      <c r="F110" s="1" t="s">
        <v>22</v>
      </c>
      <c r="G110" s="1" t="s">
        <v>163</v>
      </c>
      <c r="H110" s="1" t="s">
        <v>28</v>
      </c>
      <c r="I110" s="1" t="s">
        <v>25</v>
      </c>
      <c r="J110" s="1">
        <v>131389.68479999999</v>
      </c>
      <c r="K110" s="1">
        <v>613590413.52999997</v>
      </c>
      <c r="L110" s="1">
        <v>2</v>
      </c>
      <c r="M110" s="1"/>
      <c r="N110" s="2">
        <v>4679.2</v>
      </c>
      <c r="O110" s="1">
        <v>0.13475000000000001</v>
      </c>
      <c r="P110" s="1">
        <v>18.22719</v>
      </c>
      <c r="Q110" s="1"/>
      <c r="R110" s="1"/>
      <c r="S110" s="1"/>
      <c r="U110" s="1" t="s">
        <v>271</v>
      </c>
      <c r="V110" s="10" t="str">
        <f>VLOOKUP(U110,'Facility Well Counts'!$B$2:$C$469,2)</f>
        <v>515 - Powder River Basin</v>
      </c>
      <c r="W110" s="6">
        <f>VLOOKUP(U110,'Facility Well Counts'!$B$2:$E$469,4)</f>
        <v>41</v>
      </c>
      <c r="X110" s="6">
        <f t="shared" si="8"/>
        <v>0</v>
      </c>
      <c r="Y110" s="6">
        <f t="shared" si="9"/>
        <v>31</v>
      </c>
    </row>
    <row r="111" spans="1:25" x14ac:dyDescent="0.25">
      <c r="A111" s="1" t="s">
        <v>45</v>
      </c>
      <c r="B111" s="1">
        <v>1008544</v>
      </c>
      <c r="C111" s="1">
        <v>2020</v>
      </c>
      <c r="D111" s="1" t="s">
        <v>20</v>
      </c>
      <c r="E111" s="1" t="s">
        <v>21</v>
      </c>
      <c r="F111" s="1" t="s">
        <v>22</v>
      </c>
      <c r="G111" s="1" t="s">
        <v>164</v>
      </c>
      <c r="H111" s="1" t="s">
        <v>24</v>
      </c>
      <c r="I111" s="1" t="s">
        <v>25</v>
      </c>
      <c r="J111" s="1">
        <v>251668.8567</v>
      </c>
      <c r="K111" s="1">
        <v>606867862.20000005</v>
      </c>
      <c r="L111" s="1"/>
      <c r="M111" s="1">
        <v>2</v>
      </c>
      <c r="N111" s="2">
        <v>2419.8000000000002</v>
      </c>
      <c r="O111" s="1"/>
      <c r="P111" s="1"/>
      <c r="Q111" s="1">
        <v>155.75908000000001</v>
      </c>
      <c r="R111" s="1">
        <v>0.59106999999999998</v>
      </c>
      <c r="S111" s="1">
        <v>2.5999999999999998E-4</v>
      </c>
      <c r="U111" s="1" t="s">
        <v>272</v>
      </c>
      <c r="V111" s="10" t="str">
        <f>VLOOKUP(U111,'Facility Well Counts'!$B$2:$C$469,2)</f>
        <v>395 - Williston Basin</v>
      </c>
      <c r="W111" s="6">
        <f>VLOOKUP(U111,'Facility Well Counts'!$B$2:$E$469,4)</f>
        <v>348</v>
      </c>
      <c r="X111" s="6">
        <f t="shared" si="8"/>
        <v>0</v>
      </c>
      <c r="Y111" s="6">
        <f t="shared" si="9"/>
        <v>311</v>
      </c>
    </row>
    <row r="112" spans="1:25" x14ac:dyDescent="0.25">
      <c r="A112" s="1" t="s">
        <v>49</v>
      </c>
      <c r="B112" s="1">
        <v>1008066</v>
      </c>
      <c r="C112" s="1">
        <v>2020</v>
      </c>
      <c r="D112" s="1" t="s">
        <v>20</v>
      </c>
      <c r="E112" s="1" t="s">
        <v>21</v>
      </c>
      <c r="F112" s="1" t="s">
        <v>22</v>
      </c>
      <c r="G112" s="1" t="s">
        <v>165</v>
      </c>
      <c r="H112" s="1" t="s">
        <v>28</v>
      </c>
      <c r="I112" s="1" t="s">
        <v>25</v>
      </c>
      <c r="J112" s="1">
        <v>2518</v>
      </c>
      <c r="K112" s="1">
        <v>2364402</v>
      </c>
      <c r="L112" s="1">
        <v>1</v>
      </c>
      <c r="M112" s="1"/>
      <c r="N112" s="2">
        <v>939</v>
      </c>
      <c r="O112" s="1">
        <v>0</v>
      </c>
      <c r="P112" s="1">
        <v>0</v>
      </c>
      <c r="Q112" s="1"/>
      <c r="R112" s="1"/>
      <c r="S112" s="1"/>
      <c r="U112" s="1" t="s">
        <v>277</v>
      </c>
      <c r="V112" s="10" t="str">
        <f>VLOOKUP(U112,'Facility Well Counts'!$B$2:$C$469,2)</f>
        <v>395 - Williston Basin</v>
      </c>
      <c r="W112" s="6">
        <f>VLOOKUP(U112,'Facility Well Counts'!$B$2:$E$469,4)</f>
        <v>69</v>
      </c>
      <c r="X112" s="6">
        <f t="shared" si="8"/>
        <v>0</v>
      </c>
      <c r="Y112" s="6">
        <f t="shared" si="9"/>
        <v>65</v>
      </c>
    </row>
    <row r="113" spans="1:25" x14ac:dyDescent="0.25">
      <c r="A113" s="1" t="s">
        <v>53</v>
      </c>
      <c r="B113" s="1">
        <v>1013023</v>
      </c>
      <c r="C113" s="1">
        <v>2020</v>
      </c>
      <c r="D113" s="1" t="s">
        <v>20</v>
      </c>
      <c r="E113" s="1" t="s">
        <v>21</v>
      </c>
      <c r="F113" s="1" t="s">
        <v>22</v>
      </c>
      <c r="G113" s="1" t="s">
        <v>166</v>
      </c>
      <c r="H113" s="1" t="s">
        <v>24</v>
      </c>
      <c r="I113" s="1" t="s">
        <v>25</v>
      </c>
      <c r="J113" s="1">
        <v>112944.1390135</v>
      </c>
      <c r="K113" s="1">
        <v>0</v>
      </c>
      <c r="L113" s="1"/>
      <c r="M113" s="1">
        <v>79</v>
      </c>
      <c r="N113" s="2">
        <v>2542</v>
      </c>
      <c r="O113" s="1"/>
      <c r="P113" s="1"/>
      <c r="Q113" s="1">
        <v>21086.417847500001</v>
      </c>
      <c r="R113" s="1">
        <v>78.138793699999994</v>
      </c>
      <c r="S113" s="1">
        <v>3.5461399999999997E-2</v>
      </c>
      <c r="U113" s="1" t="s">
        <v>279</v>
      </c>
      <c r="V113" s="10" t="str">
        <f>VLOOKUP(U113,'Facility Well Counts'!$B$2:$C$469,2)</f>
        <v>540 - Denver Basin</v>
      </c>
      <c r="W113" s="6">
        <f>VLOOKUP(U113,'Facility Well Counts'!$B$2:$E$469,4)</f>
        <v>247</v>
      </c>
      <c r="X113" s="6">
        <f t="shared" si="8"/>
        <v>0</v>
      </c>
      <c r="Y113" s="6">
        <f t="shared" si="9"/>
        <v>3</v>
      </c>
    </row>
    <row r="114" spans="1:25" x14ac:dyDescent="0.25">
      <c r="A114" s="1" t="s">
        <v>167</v>
      </c>
      <c r="B114" s="1">
        <v>1013241</v>
      </c>
      <c r="C114" s="1">
        <v>2020</v>
      </c>
      <c r="D114" s="1" t="s">
        <v>20</v>
      </c>
      <c r="E114" s="1" t="s">
        <v>21</v>
      </c>
      <c r="F114" s="1" t="s">
        <v>22</v>
      </c>
      <c r="G114" s="1" t="s">
        <v>124</v>
      </c>
      <c r="H114" s="1" t="s">
        <v>24</v>
      </c>
      <c r="I114" s="1" t="s">
        <v>25</v>
      </c>
      <c r="J114" s="1">
        <v>1707826</v>
      </c>
      <c r="K114" s="1">
        <v>0</v>
      </c>
      <c r="L114" s="1"/>
      <c r="M114" s="1">
        <v>28</v>
      </c>
      <c r="N114" s="2">
        <v>179.17</v>
      </c>
      <c r="O114" s="1"/>
      <c r="P114" s="1"/>
      <c r="Q114" s="1">
        <v>23880.400000000001</v>
      </c>
      <c r="R114" s="1">
        <v>76.930000000000007</v>
      </c>
      <c r="S114" s="1">
        <v>0.04</v>
      </c>
      <c r="U114" s="1" t="s">
        <v>285</v>
      </c>
      <c r="V114" s="10" t="str">
        <f>VLOOKUP(U114,'Facility Well Counts'!$B$2:$C$469,2)</f>
        <v>260 - East Texas Basin</v>
      </c>
      <c r="W114" s="6">
        <f>VLOOKUP(U114,'Facility Well Counts'!$B$2:$E$469,4)</f>
        <v>101</v>
      </c>
      <c r="X114" s="6">
        <f t="shared" si="8"/>
        <v>0</v>
      </c>
      <c r="Y114" s="6">
        <f t="shared" si="9"/>
        <v>40</v>
      </c>
    </row>
    <row r="115" spans="1:25" x14ac:dyDescent="0.25">
      <c r="A115" s="1" t="s">
        <v>59</v>
      </c>
      <c r="B115" s="1">
        <v>1013268</v>
      </c>
      <c r="C115" s="1">
        <v>2020</v>
      </c>
      <c r="D115" s="1" t="s">
        <v>20</v>
      </c>
      <c r="E115" s="1" t="s">
        <v>21</v>
      </c>
      <c r="F115" s="1" t="s">
        <v>22</v>
      </c>
      <c r="G115" s="1" t="s">
        <v>36</v>
      </c>
      <c r="H115" s="1" t="s">
        <v>24</v>
      </c>
      <c r="I115" s="1" t="s">
        <v>25</v>
      </c>
      <c r="J115" s="1">
        <v>9178.4551599999995</v>
      </c>
      <c r="K115" s="1">
        <v>0</v>
      </c>
      <c r="L115" s="1"/>
      <c r="M115" s="1">
        <v>6</v>
      </c>
      <c r="N115" s="2">
        <v>1318</v>
      </c>
      <c r="O115" s="1"/>
      <c r="P115" s="1"/>
      <c r="Q115" s="1">
        <v>675.1</v>
      </c>
      <c r="R115" s="1">
        <v>1.5</v>
      </c>
      <c r="S115" s="1">
        <v>1E-3</v>
      </c>
      <c r="U115" s="1" t="s">
        <v>288</v>
      </c>
      <c r="V115" s="10" t="str">
        <f>VLOOKUP(U115,'Facility Well Counts'!$B$2:$C$469,2)</f>
        <v>220 - Gulf Coast Basin (LA  TX)</v>
      </c>
      <c r="W115" s="6">
        <f>VLOOKUP(U115,'Facility Well Counts'!$B$2:$E$469,4)</f>
        <v>99</v>
      </c>
      <c r="X115" s="6">
        <f t="shared" si="8"/>
        <v>0</v>
      </c>
      <c r="Y115" s="6">
        <f t="shared" si="9"/>
        <v>103</v>
      </c>
    </row>
    <row r="116" spans="1:25" x14ac:dyDescent="0.25">
      <c r="A116" s="1" t="s">
        <v>168</v>
      </c>
      <c r="B116" s="1">
        <v>1013289</v>
      </c>
      <c r="C116" s="1">
        <v>2020</v>
      </c>
      <c r="D116" s="1" t="s">
        <v>20</v>
      </c>
      <c r="E116" s="1" t="s">
        <v>21</v>
      </c>
      <c r="F116" s="1" t="s">
        <v>22</v>
      </c>
      <c r="G116" s="1" t="s">
        <v>57</v>
      </c>
      <c r="H116" s="1" t="s">
        <v>24</v>
      </c>
      <c r="I116" s="1" t="s">
        <v>25</v>
      </c>
      <c r="J116" s="1">
        <v>14294.83</v>
      </c>
      <c r="K116" s="1">
        <v>1367000</v>
      </c>
      <c r="L116" s="1"/>
      <c r="M116" s="1">
        <v>1</v>
      </c>
      <c r="N116" s="2">
        <v>320.3060127</v>
      </c>
      <c r="O116" s="1"/>
      <c r="P116" s="1"/>
      <c r="Q116" s="1">
        <v>210.49037179999999</v>
      </c>
      <c r="R116" s="1">
        <v>0.31109530000000002</v>
      </c>
      <c r="S116" s="1">
        <v>3.7179999999999998E-4</v>
      </c>
      <c r="U116" s="1" t="s">
        <v>289</v>
      </c>
      <c r="V116" s="10" t="str">
        <f>VLOOKUP(U116,'Facility Well Counts'!$B$2:$C$469,2)</f>
        <v>395 - Williston Basin</v>
      </c>
      <c r="W116" s="6">
        <f>VLOOKUP(U116,'Facility Well Counts'!$B$2:$E$469,4)</f>
        <v>76</v>
      </c>
      <c r="X116" s="6">
        <f t="shared" si="8"/>
        <v>0</v>
      </c>
      <c r="Y116" s="6">
        <f t="shared" si="9"/>
        <v>76</v>
      </c>
    </row>
    <row r="117" spans="1:25" x14ac:dyDescent="0.25">
      <c r="A117" s="1" t="s">
        <v>61</v>
      </c>
      <c r="B117" s="1">
        <v>1013354</v>
      </c>
      <c r="C117" s="1">
        <v>2020</v>
      </c>
      <c r="D117" s="1" t="s">
        <v>20</v>
      </c>
      <c r="E117" s="1" t="s">
        <v>21</v>
      </c>
      <c r="F117" s="1" t="s">
        <v>22</v>
      </c>
      <c r="G117" s="1" t="s">
        <v>54</v>
      </c>
      <c r="H117" s="1" t="s">
        <v>24</v>
      </c>
      <c r="I117" s="1" t="s">
        <v>25</v>
      </c>
      <c r="J117" s="1">
        <v>12814</v>
      </c>
      <c r="K117" s="1">
        <v>0</v>
      </c>
      <c r="L117" s="1"/>
      <c r="M117" s="1">
        <v>2</v>
      </c>
      <c r="N117" s="2">
        <v>791.08787259999997</v>
      </c>
      <c r="O117" s="1"/>
      <c r="P117" s="1"/>
      <c r="Q117" s="1">
        <v>413.54304079999997</v>
      </c>
      <c r="R117" s="1">
        <v>2.9735477000000001</v>
      </c>
      <c r="S117" s="1">
        <v>1.2519E-3</v>
      </c>
      <c r="U117" s="1" t="s">
        <v>291</v>
      </c>
      <c r="V117" s="10" t="str">
        <f>VLOOKUP(U117,'Facility Well Counts'!$B$2:$C$469,2)</f>
        <v>430 - Permian Basin</v>
      </c>
      <c r="W117" s="6">
        <f>VLOOKUP(U117,'Facility Well Counts'!$B$2:$E$469,4)</f>
        <v>108</v>
      </c>
      <c r="X117" s="6">
        <f t="shared" si="8"/>
        <v>0</v>
      </c>
      <c r="Y117" s="6">
        <f t="shared" si="9"/>
        <v>108</v>
      </c>
    </row>
    <row r="118" spans="1:25" x14ac:dyDescent="0.25">
      <c r="A118" s="1" t="s">
        <v>61</v>
      </c>
      <c r="B118" s="1">
        <v>1013354</v>
      </c>
      <c r="C118" s="1">
        <v>2020</v>
      </c>
      <c r="D118" s="1" t="s">
        <v>20</v>
      </c>
      <c r="E118" s="1" t="s">
        <v>21</v>
      </c>
      <c r="F118" s="1" t="s">
        <v>22</v>
      </c>
      <c r="G118" s="1" t="s">
        <v>54</v>
      </c>
      <c r="H118" s="1" t="s">
        <v>24</v>
      </c>
      <c r="I118" s="1" t="s">
        <v>25</v>
      </c>
      <c r="J118" s="1">
        <v>12813.783333199999</v>
      </c>
      <c r="K118" s="1">
        <v>0</v>
      </c>
      <c r="L118" s="1"/>
      <c r="M118" s="1">
        <v>3</v>
      </c>
      <c r="N118" s="2">
        <v>64.271009800000002</v>
      </c>
      <c r="O118" s="1"/>
      <c r="P118" s="1"/>
      <c r="Q118" s="1">
        <v>106.5712625</v>
      </c>
      <c r="R118" s="1">
        <v>8.2191500000000001E-2</v>
      </c>
      <c r="S118" s="1">
        <v>1.6349999999999999E-4</v>
      </c>
      <c r="U118" s="1" t="s">
        <v>292</v>
      </c>
      <c r="V118" s="10" t="str">
        <f>VLOOKUP(U118,'Facility Well Counts'!$B$2:$C$469,2)</f>
        <v>540 - Denver Basin</v>
      </c>
      <c r="W118" s="6">
        <f>VLOOKUP(U118,'Facility Well Counts'!$B$2:$E$469,4)</f>
        <v>12</v>
      </c>
      <c r="X118" s="6">
        <f t="shared" si="8"/>
        <v>0</v>
      </c>
      <c r="Y118" s="6">
        <f t="shared" si="9"/>
        <v>12</v>
      </c>
    </row>
    <row r="119" spans="1:25" x14ac:dyDescent="0.25">
      <c r="A119" s="1" t="s">
        <v>169</v>
      </c>
      <c r="B119" s="1">
        <v>1011531</v>
      </c>
      <c r="C119" s="1">
        <v>2020</v>
      </c>
      <c r="D119" s="1" t="s">
        <v>20</v>
      </c>
      <c r="E119" s="1" t="s">
        <v>21</v>
      </c>
      <c r="F119" s="1" t="s">
        <v>22</v>
      </c>
      <c r="G119" s="1" t="s">
        <v>151</v>
      </c>
      <c r="H119" s="1" t="s">
        <v>24</v>
      </c>
      <c r="I119" s="1" t="s">
        <v>25</v>
      </c>
      <c r="J119" s="1">
        <v>4888789.51</v>
      </c>
      <c r="K119" s="1">
        <v>4538734290</v>
      </c>
      <c r="L119" s="1"/>
      <c r="M119" s="1">
        <v>213</v>
      </c>
      <c r="N119" s="2">
        <v>1063.0735115</v>
      </c>
      <c r="O119" s="1"/>
      <c r="P119" s="1"/>
      <c r="Q119" s="1">
        <v>17645.7173788</v>
      </c>
      <c r="R119" s="1">
        <v>37.166745400000003</v>
      </c>
      <c r="S119" s="1">
        <v>3.04327E-2</v>
      </c>
      <c r="U119" s="1" t="s">
        <v>293</v>
      </c>
      <c r="V119" s="10" t="str">
        <f>VLOOKUP(U119,'Facility Well Counts'!$B$2:$C$469,2)</f>
        <v>430 - Permian Basin</v>
      </c>
      <c r="W119" s="6">
        <f>VLOOKUP(U119,'Facility Well Counts'!$B$2:$E$469,4)</f>
        <v>1037</v>
      </c>
      <c r="X119" s="6">
        <f t="shared" si="8"/>
        <v>0</v>
      </c>
      <c r="Y119" s="6">
        <f t="shared" si="9"/>
        <v>11</v>
      </c>
    </row>
    <row r="120" spans="1:25" x14ac:dyDescent="0.25">
      <c r="A120" s="1" t="s">
        <v>170</v>
      </c>
      <c r="B120" s="1">
        <v>1011735</v>
      </c>
      <c r="C120" s="1">
        <v>2020</v>
      </c>
      <c r="D120" s="1" t="s">
        <v>20</v>
      </c>
      <c r="E120" s="1" t="s">
        <v>21</v>
      </c>
      <c r="F120" s="1" t="s">
        <v>22</v>
      </c>
      <c r="G120" s="1" t="s">
        <v>171</v>
      </c>
      <c r="H120" s="1" t="s">
        <v>24</v>
      </c>
      <c r="I120" s="1" t="s">
        <v>25</v>
      </c>
      <c r="J120" s="1">
        <v>2763690.6842999998</v>
      </c>
      <c r="K120" s="1">
        <v>28479382623.27</v>
      </c>
      <c r="L120" s="1"/>
      <c r="M120" s="1">
        <v>16</v>
      </c>
      <c r="N120" s="2">
        <v>10433.6</v>
      </c>
      <c r="O120" s="1"/>
      <c r="P120" s="1"/>
      <c r="Q120" s="1">
        <v>25664.293720000001</v>
      </c>
      <c r="R120" s="1">
        <v>105.06837</v>
      </c>
      <c r="S120" s="1">
        <v>4.3950000000000003E-2</v>
      </c>
      <c r="U120" s="1" t="s">
        <v>295</v>
      </c>
      <c r="V120" s="10" t="str">
        <f>VLOOKUP(U120,'Facility Well Counts'!$B$2:$C$469,2)</f>
        <v>220 - Gulf Coast Basin (LA  TX)</v>
      </c>
      <c r="W120" s="6">
        <f>VLOOKUP(U120,'Facility Well Counts'!$B$2:$E$469,4)</f>
        <v>10</v>
      </c>
      <c r="X120" s="6">
        <f t="shared" si="8"/>
        <v>0</v>
      </c>
      <c r="Y120" s="6">
        <f t="shared" si="9"/>
        <v>8</v>
      </c>
    </row>
    <row r="121" spans="1:25" x14ac:dyDescent="0.25">
      <c r="A121" s="1" t="s">
        <v>172</v>
      </c>
      <c r="B121" s="1">
        <v>1013948</v>
      </c>
      <c r="C121" s="1">
        <v>2020</v>
      </c>
      <c r="D121" s="1" t="s">
        <v>20</v>
      </c>
      <c r="E121" s="1" t="s">
        <v>21</v>
      </c>
      <c r="F121" s="1" t="s">
        <v>22</v>
      </c>
      <c r="G121" s="1" t="s">
        <v>173</v>
      </c>
      <c r="H121" s="1" t="s">
        <v>24</v>
      </c>
      <c r="I121" s="1" t="s">
        <v>25</v>
      </c>
      <c r="J121" s="1">
        <v>28651.19</v>
      </c>
      <c r="K121" s="1">
        <v>52763.64</v>
      </c>
      <c r="L121" s="1"/>
      <c r="M121" s="1">
        <v>6</v>
      </c>
      <c r="N121" s="2">
        <v>2670</v>
      </c>
      <c r="O121" s="1"/>
      <c r="P121" s="1"/>
      <c r="Q121" s="1">
        <v>83.641260900000006</v>
      </c>
      <c r="R121" s="1">
        <v>11.534951100000001</v>
      </c>
      <c r="S121" s="1">
        <v>2.5020000000000001E-4</v>
      </c>
      <c r="U121" s="1" t="s">
        <v>297</v>
      </c>
      <c r="V121" s="10" t="str">
        <f>VLOOKUP(U121,'Facility Well Counts'!$B$2:$C$469,2)</f>
        <v>430 - Permian Basin</v>
      </c>
      <c r="W121" s="6">
        <f>VLOOKUP(U121,'Facility Well Counts'!$B$2:$E$469,4)</f>
        <v>96</v>
      </c>
      <c r="X121" s="6">
        <f t="shared" si="8"/>
        <v>0</v>
      </c>
      <c r="Y121" s="6">
        <f t="shared" si="9"/>
        <v>74</v>
      </c>
    </row>
    <row r="122" spans="1:25" x14ac:dyDescent="0.25">
      <c r="A122" s="1" t="s">
        <v>174</v>
      </c>
      <c r="B122" s="1">
        <v>1013938</v>
      </c>
      <c r="C122" s="1">
        <v>2020</v>
      </c>
      <c r="D122" s="1" t="s">
        <v>20</v>
      </c>
      <c r="E122" s="1" t="s">
        <v>21</v>
      </c>
      <c r="F122" s="1" t="s">
        <v>22</v>
      </c>
      <c r="G122" s="1" t="s">
        <v>175</v>
      </c>
      <c r="H122" s="1" t="s">
        <v>24</v>
      </c>
      <c r="I122" s="1" t="s">
        <v>25</v>
      </c>
      <c r="J122" s="1">
        <v>68581.600000000006</v>
      </c>
      <c r="K122" s="1">
        <v>0</v>
      </c>
      <c r="L122" s="1"/>
      <c r="M122" s="1">
        <v>3</v>
      </c>
      <c r="N122" s="2">
        <v>1090</v>
      </c>
      <c r="O122" s="1"/>
      <c r="P122" s="1"/>
      <c r="Q122" s="1">
        <v>5032.3996939999997</v>
      </c>
      <c r="R122" s="1">
        <v>17.5436622</v>
      </c>
      <c r="S122" s="1">
        <v>8.5743E-3</v>
      </c>
      <c r="U122" s="1" t="s">
        <v>298</v>
      </c>
      <c r="V122" s="10" t="str">
        <f>VLOOKUP(U122,'Facility Well Counts'!$B$2:$C$469,2)</f>
        <v>430 - Permian Basin</v>
      </c>
      <c r="W122" s="6">
        <f>VLOOKUP(U122,'Facility Well Counts'!$B$2:$E$469,4)</f>
        <v>179</v>
      </c>
      <c r="X122" s="6">
        <f t="shared" si="8"/>
        <v>0</v>
      </c>
      <c r="Y122" s="6">
        <f t="shared" si="9"/>
        <v>93</v>
      </c>
    </row>
    <row r="123" spans="1:25" x14ac:dyDescent="0.25">
      <c r="A123" s="1" t="s">
        <v>176</v>
      </c>
      <c r="B123" s="1">
        <v>1010325</v>
      </c>
      <c r="C123" s="1">
        <v>2020</v>
      </c>
      <c r="D123" s="1" t="s">
        <v>20</v>
      </c>
      <c r="E123" s="1" t="s">
        <v>21</v>
      </c>
      <c r="F123" s="1" t="s">
        <v>22</v>
      </c>
      <c r="G123" s="1" t="s">
        <v>36</v>
      </c>
      <c r="H123" s="1" t="s">
        <v>24</v>
      </c>
      <c r="I123" s="1" t="s">
        <v>25</v>
      </c>
      <c r="J123" s="1">
        <v>12327691.289999999</v>
      </c>
      <c r="K123" s="1">
        <v>61185410375.300003</v>
      </c>
      <c r="L123" s="1"/>
      <c r="M123" s="1">
        <v>452</v>
      </c>
      <c r="N123" s="2">
        <v>5191.1000000000004</v>
      </c>
      <c r="O123" s="1"/>
      <c r="P123" s="1"/>
      <c r="Q123" s="1">
        <v>133286.5</v>
      </c>
      <c r="R123" s="1">
        <v>344.84</v>
      </c>
      <c r="S123" s="1">
        <v>0.19</v>
      </c>
      <c r="U123" s="1" t="s">
        <v>299</v>
      </c>
      <c r="V123" s="10" t="str">
        <f>VLOOKUP(U123,'Facility Well Counts'!$B$2:$C$469,2)</f>
        <v>350 - South Oklahoma Folded Belt</v>
      </c>
      <c r="W123" s="6">
        <f>VLOOKUP(U123,'Facility Well Counts'!$B$2:$E$469,4)</f>
        <v>42</v>
      </c>
      <c r="X123" s="6">
        <f t="shared" si="8"/>
        <v>0</v>
      </c>
      <c r="Y123" s="6">
        <f t="shared" si="9"/>
        <v>1</v>
      </c>
    </row>
    <row r="124" spans="1:25" x14ac:dyDescent="0.25">
      <c r="A124" s="1" t="s">
        <v>75</v>
      </c>
      <c r="B124" s="1">
        <v>1011534</v>
      </c>
      <c r="C124" s="1">
        <v>2020</v>
      </c>
      <c r="D124" s="1" t="s">
        <v>20</v>
      </c>
      <c r="E124" s="1" t="s">
        <v>21</v>
      </c>
      <c r="F124" s="1" t="s">
        <v>22</v>
      </c>
      <c r="G124" s="1" t="s">
        <v>153</v>
      </c>
      <c r="H124" s="1" t="s">
        <v>24</v>
      </c>
      <c r="I124" s="1" t="s">
        <v>25</v>
      </c>
      <c r="J124" s="1">
        <v>9548.2708516999992</v>
      </c>
      <c r="K124" s="1">
        <v>112726004.240197</v>
      </c>
      <c r="L124" s="1"/>
      <c r="M124" s="1">
        <v>15</v>
      </c>
      <c r="N124" s="2">
        <v>10789.022453199999</v>
      </c>
      <c r="O124" s="1"/>
      <c r="P124" s="1"/>
      <c r="Q124" s="1">
        <v>5277.9900501000002</v>
      </c>
      <c r="R124" s="1">
        <v>20.605801599999999</v>
      </c>
      <c r="S124" s="1">
        <v>9.4885000000000004E-3</v>
      </c>
      <c r="U124" s="1" t="s">
        <v>301</v>
      </c>
      <c r="V124" s="10" t="str">
        <f>VLOOKUP(U124,'Facility Well Counts'!$B$2:$C$469,2)</f>
        <v>395 - Williston Basin</v>
      </c>
      <c r="W124" s="6">
        <f>VLOOKUP(U124,'Facility Well Counts'!$B$2:$E$469,4)</f>
        <v>802</v>
      </c>
      <c r="X124" s="6">
        <f t="shared" si="8"/>
        <v>0</v>
      </c>
      <c r="Y124" s="6">
        <f t="shared" si="9"/>
        <v>43</v>
      </c>
    </row>
    <row r="125" spans="1:25" x14ac:dyDescent="0.25">
      <c r="A125" s="1" t="s">
        <v>75</v>
      </c>
      <c r="B125" s="1">
        <v>1011534</v>
      </c>
      <c r="C125" s="1">
        <v>2020</v>
      </c>
      <c r="D125" s="1" t="s">
        <v>20</v>
      </c>
      <c r="E125" s="1" t="s">
        <v>21</v>
      </c>
      <c r="F125" s="1" t="s">
        <v>22</v>
      </c>
      <c r="G125" s="1" t="s">
        <v>166</v>
      </c>
      <c r="H125" s="1" t="s">
        <v>24</v>
      </c>
      <c r="I125" s="1" t="s">
        <v>25</v>
      </c>
      <c r="J125" s="1">
        <v>45761.466475000001</v>
      </c>
      <c r="K125" s="1">
        <v>813369211.87026596</v>
      </c>
      <c r="L125" s="1"/>
      <c r="M125" s="1">
        <v>21</v>
      </c>
      <c r="N125" s="2">
        <v>24791.1590689</v>
      </c>
      <c r="O125" s="1"/>
      <c r="P125" s="1"/>
      <c r="Q125" s="1">
        <v>781.00605919999998</v>
      </c>
      <c r="R125" s="1">
        <v>3.2553996999999999</v>
      </c>
      <c r="S125" s="1">
        <v>1.4342999999999999E-3</v>
      </c>
      <c r="U125" s="1" t="s">
        <v>307</v>
      </c>
      <c r="V125" s="10" t="str">
        <f>VLOOKUP(U125,'Facility Well Counts'!$B$2:$C$469,2)</f>
        <v>395 - Williston Basin</v>
      </c>
      <c r="W125" s="6">
        <f>VLOOKUP(U125,'Facility Well Counts'!$B$2:$E$469,4)</f>
        <v>74</v>
      </c>
      <c r="X125" s="6">
        <f t="shared" si="8"/>
        <v>0</v>
      </c>
      <c r="Y125" s="6">
        <f t="shared" si="9"/>
        <v>68</v>
      </c>
    </row>
    <row r="126" spans="1:25" x14ac:dyDescent="0.25">
      <c r="A126" s="1" t="s">
        <v>77</v>
      </c>
      <c r="B126" s="1">
        <v>1008190</v>
      </c>
      <c r="C126" s="1">
        <v>2020</v>
      </c>
      <c r="D126" s="1" t="s">
        <v>20</v>
      </c>
      <c r="E126" s="1" t="s">
        <v>21</v>
      </c>
      <c r="F126" s="1" t="s">
        <v>22</v>
      </c>
      <c r="G126" s="1" t="s">
        <v>90</v>
      </c>
      <c r="H126" s="1" t="s">
        <v>24</v>
      </c>
      <c r="I126" s="1" t="s">
        <v>25</v>
      </c>
      <c r="J126" s="1">
        <v>171330</v>
      </c>
      <c r="K126" s="1">
        <v>2040000</v>
      </c>
      <c r="L126" s="1"/>
      <c r="M126" s="1">
        <v>7</v>
      </c>
      <c r="N126" s="2">
        <v>387.75159939999998</v>
      </c>
      <c r="O126" s="1"/>
      <c r="P126" s="1"/>
      <c r="Q126" s="1">
        <v>5640.4249177000002</v>
      </c>
      <c r="R126" s="1">
        <v>10.827253900000001</v>
      </c>
      <c r="S126" s="1">
        <v>7.1967000000000003E-3</v>
      </c>
      <c r="U126" s="1" t="s">
        <v>309</v>
      </c>
      <c r="V126" s="10" t="str">
        <f>VLOOKUP(U126,'Facility Well Counts'!$B$2:$C$469,2)</f>
        <v>820 - AK Cook Inlet Basin</v>
      </c>
      <c r="W126" s="6">
        <f>VLOOKUP(U126,'Facility Well Counts'!$B$2:$E$469,4)</f>
        <v>58</v>
      </c>
      <c r="X126" s="6">
        <f t="shared" si="8"/>
        <v>1</v>
      </c>
      <c r="Y126" s="6">
        <f t="shared" si="9"/>
        <v>0</v>
      </c>
    </row>
    <row r="127" spans="1:25" x14ac:dyDescent="0.25">
      <c r="A127" s="1" t="s">
        <v>177</v>
      </c>
      <c r="B127" s="1">
        <v>1009830</v>
      </c>
      <c r="C127" s="1">
        <v>2020</v>
      </c>
      <c r="D127" s="1" t="s">
        <v>20</v>
      </c>
      <c r="E127" s="1" t="s">
        <v>21</v>
      </c>
      <c r="F127" s="1" t="s">
        <v>22</v>
      </c>
      <c r="G127" s="1" t="s">
        <v>178</v>
      </c>
      <c r="H127" s="1" t="s">
        <v>24</v>
      </c>
      <c r="I127" s="1" t="s">
        <v>25</v>
      </c>
      <c r="J127" s="1">
        <v>13740.37</v>
      </c>
      <c r="K127" s="1">
        <v>42392700</v>
      </c>
      <c r="L127" s="1"/>
      <c r="M127" s="1">
        <v>2</v>
      </c>
      <c r="N127" s="2">
        <v>3096.4668345999999</v>
      </c>
      <c r="O127" s="1"/>
      <c r="P127" s="1"/>
      <c r="Q127" s="1">
        <v>55.109838199999999</v>
      </c>
      <c r="R127" s="1">
        <v>0.10427740000000001</v>
      </c>
      <c r="S127" s="1">
        <v>6.69E-5</v>
      </c>
      <c r="U127" s="1" t="s">
        <v>312</v>
      </c>
      <c r="V127" s="10" t="str">
        <f>VLOOKUP(U127,'Facility Well Counts'!$B$2:$C$469,2)</f>
        <v>745 - San Joaquin Basin</v>
      </c>
      <c r="W127" s="6">
        <f>VLOOKUP(U127,'Facility Well Counts'!$B$2:$E$469,4)</f>
        <v>3873</v>
      </c>
      <c r="X127" s="6">
        <f t="shared" si="8"/>
        <v>540</v>
      </c>
      <c r="Y127" s="6">
        <f t="shared" si="9"/>
        <v>0</v>
      </c>
    </row>
    <row r="128" spans="1:25" x14ac:dyDescent="0.25">
      <c r="A128" s="1" t="s">
        <v>179</v>
      </c>
      <c r="B128" s="1">
        <v>1008113</v>
      </c>
      <c r="C128" s="1">
        <v>2020</v>
      </c>
      <c r="D128" s="1" t="s">
        <v>20</v>
      </c>
      <c r="E128" s="1" t="s">
        <v>21</v>
      </c>
      <c r="F128" s="1" t="s">
        <v>22</v>
      </c>
      <c r="G128" s="1" t="s">
        <v>166</v>
      </c>
      <c r="H128" s="1" t="s">
        <v>24</v>
      </c>
      <c r="I128" s="1" t="s">
        <v>25</v>
      </c>
      <c r="J128" s="1">
        <v>43631.601948000003</v>
      </c>
      <c r="K128" s="1">
        <v>30326.560567299999</v>
      </c>
      <c r="L128" s="1"/>
      <c r="M128" s="1">
        <v>3</v>
      </c>
      <c r="N128" s="2">
        <v>925.32391659999996</v>
      </c>
      <c r="O128" s="1"/>
      <c r="P128" s="1"/>
      <c r="Q128" s="1">
        <v>614.26324569999997</v>
      </c>
      <c r="R128" s="1">
        <v>2.1226310000000002</v>
      </c>
      <c r="S128" s="1">
        <v>1.0841E-3</v>
      </c>
      <c r="U128" s="1" t="s">
        <v>314</v>
      </c>
      <c r="V128" s="10" t="str">
        <f>VLOOKUP(U128,'Facility Well Counts'!$B$2:$C$469,2)</f>
        <v>575 - Uinta Basin</v>
      </c>
      <c r="W128" s="6">
        <f>VLOOKUP(U128,'Facility Well Counts'!$B$2:$E$469,4)</f>
        <v>660</v>
      </c>
      <c r="X128" s="6">
        <f t="shared" si="8"/>
        <v>0</v>
      </c>
      <c r="Y128" s="6">
        <f t="shared" si="9"/>
        <v>18</v>
      </c>
    </row>
    <row r="129" spans="1:25" x14ac:dyDescent="0.25">
      <c r="A129" s="1" t="s">
        <v>80</v>
      </c>
      <c r="B129" s="1">
        <v>1009056</v>
      </c>
      <c r="C129" s="1">
        <v>2020</v>
      </c>
      <c r="D129" s="1" t="s">
        <v>20</v>
      </c>
      <c r="E129" s="1" t="s">
        <v>21</v>
      </c>
      <c r="F129" s="1" t="s">
        <v>22</v>
      </c>
      <c r="G129" s="1" t="s">
        <v>72</v>
      </c>
      <c r="H129" s="1" t="s">
        <v>24</v>
      </c>
      <c r="I129" s="1" t="s">
        <v>25</v>
      </c>
      <c r="J129" s="1">
        <v>231397.57994170001</v>
      </c>
      <c r="K129" s="1">
        <v>498368664.29746097</v>
      </c>
      <c r="L129" s="1"/>
      <c r="M129" s="1">
        <v>5</v>
      </c>
      <c r="N129" s="2">
        <v>10090.874555599999</v>
      </c>
      <c r="O129" s="1"/>
      <c r="P129" s="1"/>
      <c r="Q129" s="1">
        <v>29038.247290200001</v>
      </c>
      <c r="R129" s="1">
        <v>120.2885888</v>
      </c>
      <c r="S129" s="1">
        <v>5.20744E-2</v>
      </c>
      <c r="U129" s="1" t="s">
        <v>317</v>
      </c>
      <c r="V129" s="10" t="str">
        <f>VLOOKUP(U129,'Facility Well Counts'!$B$2:$C$469,2)</f>
        <v>220 - Gulf Coast Basin (LA  TX)</v>
      </c>
      <c r="W129" s="6">
        <f>VLOOKUP(U129,'Facility Well Counts'!$B$2:$E$469,4)</f>
        <v>49</v>
      </c>
      <c r="X129" s="6">
        <f t="shared" si="8"/>
        <v>0</v>
      </c>
      <c r="Y129" s="6">
        <f t="shared" si="9"/>
        <v>49</v>
      </c>
    </row>
    <row r="130" spans="1:25" x14ac:dyDescent="0.25">
      <c r="A130" s="1" t="s">
        <v>83</v>
      </c>
      <c r="B130" s="1">
        <v>1008980</v>
      </c>
      <c r="C130" s="1">
        <v>2020</v>
      </c>
      <c r="D130" s="1" t="s">
        <v>20</v>
      </c>
      <c r="E130" s="1" t="s">
        <v>21</v>
      </c>
      <c r="F130" s="1" t="s">
        <v>22</v>
      </c>
      <c r="G130" s="1" t="s">
        <v>36</v>
      </c>
      <c r="H130" s="1" t="s">
        <v>24</v>
      </c>
      <c r="I130" s="1" t="s">
        <v>25</v>
      </c>
      <c r="J130" s="1">
        <v>40269.26</v>
      </c>
      <c r="K130" s="1">
        <v>39890460</v>
      </c>
      <c r="L130" s="1"/>
      <c r="M130" s="1">
        <v>2</v>
      </c>
      <c r="N130" s="2">
        <v>1159.2219279999999</v>
      </c>
      <c r="O130" s="1"/>
      <c r="P130" s="1"/>
      <c r="Q130" s="1">
        <v>3716.0237569999999</v>
      </c>
      <c r="R130" s="1">
        <v>11.116807</v>
      </c>
      <c r="S130" s="1">
        <v>5.7505999999999998E-3</v>
      </c>
      <c r="U130" s="1" t="s">
        <v>322</v>
      </c>
      <c r="V130" s="10" t="str">
        <f>VLOOKUP(U130,'Facility Well Counts'!$B$2:$C$469,2)</f>
        <v>430 - Permian Basin</v>
      </c>
      <c r="W130" s="6">
        <f>VLOOKUP(U130,'Facility Well Counts'!$B$2:$E$469,4)</f>
        <v>636</v>
      </c>
      <c r="X130" s="6">
        <f t="shared" si="8"/>
        <v>0</v>
      </c>
      <c r="Y130" s="6">
        <f t="shared" si="9"/>
        <v>60</v>
      </c>
    </row>
    <row r="131" spans="1:25" x14ac:dyDescent="0.25">
      <c r="A131" s="1" t="s">
        <v>83</v>
      </c>
      <c r="B131" s="1">
        <v>1008980</v>
      </c>
      <c r="C131" s="1">
        <v>2020</v>
      </c>
      <c r="D131" s="1" t="s">
        <v>20</v>
      </c>
      <c r="E131" s="1" t="s">
        <v>21</v>
      </c>
      <c r="F131" s="1" t="s">
        <v>22</v>
      </c>
      <c r="G131" s="1" t="s">
        <v>35</v>
      </c>
      <c r="H131" s="1" t="s">
        <v>24</v>
      </c>
      <c r="I131" s="1" t="s">
        <v>25</v>
      </c>
      <c r="J131" s="1">
        <v>3179.34</v>
      </c>
      <c r="K131" s="1">
        <v>3016500</v>
      </c>
      <c r="L131" s="1"/>
      <c r="M131" s="1">
        <v>2</v>
      </c>
      <c r="N131" s="2">
        <v>2341.1434920000002</v>
      </c>
      <c r="O131" s="1"/>
      <c r="P131" s="1"/>
      <c r="Q131" s="1">
        <v>647.11380859999997</v>
      </c>
      <c r="R131" s="1">
        <v>1.5689365</v>
      </c>
      <c r="S131" s="1">
        <v>9.2130000000000001E-4</v>
      </c>
      <c r="U131" s="1" t="s">
        <v>323</v>
      </c>
      <c r="V131" s="10" t="str">
        <f>VLOOKUP(U131,'Facility Well Counts'!$B$2:$C$469,2)</f>
        <v>540 - Denver Basin</v>
      </c>
      <c r="W131" s="6">
        <f>VLOOKUP(U131,'Facility Well Counts'!$B$2:$E$469,4)</f>
        <v>13</v>
      </c>
      <c r="X131" s="6">
        <f t="shared" ref="X131:X156" si="10">SUMIF($A$2:$A$695,U131,$L$2:$L$695)</f>
        <v>0</v>
      </c>
      <c r="Y131" s="6">
        <f t="shared" ref="Y131:Y156" si="11">SUMIF($A$2:$A$695,U131,$M$2:$M$695)</f>
        <v>13</v>
      </c>
    </row>
    <row r="132" spans="1:25" x14ac:dyDescent="0.25">
      <c r="A132" s="1" t="s">
        <v>85</v>
      </c>
      <c r="B132" s="1">
        <v>1008639</v>
      </c>
      <c r="C132" s="1">
        <v>2020</v>
      </c>
      <c r="D132" s="1" t="s">
        <v>20</v>
      </c>
      <c r="E132" s="1" t="s">
        <v>21</v>
      </c>
      <c r="F132" s="1" t="s">
        <v>22</v>
      </c>
      <c r="G132" s="1" t="s">
        <v>180</v>
      </c>
      <c r="H132" s="1" t="s">
        <v>28</v>
      </c>
      <c r="I132" s="1" t="s">
        <v>25</v>
      </c>
      <c r="J132" s="1">
        <v>13458.401867799999</v>
      </c>
      <c r="K132" s="1">
        <v>0</v>
      </c>
      <c r="L132" s="1">
        <v>88</v>
      </c>
      <c r="M132" s="1"/>
      <c r="N132" s="2">
        <v>578.68083100000001</v>
      </c>
      <c r="O132" s="1">
        <v>0</v>
      </c>
      <c r="P132" s="1">
        <v>0</v>
      </c>
      <c r="Q132" s="1"/>
      <c r="R132" s="1"/>
      <c r="S132" s="1"/>
      <c r="U132" s="1" t="s">
        <v>324</v>
      </c>
      <c r="V132" s="10" t="str">
        <f>VLOOKUP(U132,'Facility Well Counts'!$B$2:$C$469,2)</f>
        <v>540 - Denver Basin</v>
      </c>
      <c r="W132" s="6">
        <f>VLOOKUP(U132,'Facility Well Counts'!$B$2:$E$469,4)</f>
        <v>22</v>
      </c>
      <c r="X132" s="6">
        <f t="shared" si="10"/>
        <v>0</v>
      </c>
      <c r="Y132" s="6">
        <f t="shared" si="11"/>
        <v>11</v>
      </c>
    </row>
    <row r="133" spans="1:25" x14ac:dyDescent="0.25">
      <c r="A133" s="1" t="s">
        <v>85</v>
      </c>
      <c r="B133" s="1">
        <v>1008639</v>
      </c>
      <c r="C133" s="1">
        <v>2020</v>
      </c>
      <c r="D133" s="1" t="s">
        <v>20</v>
      </c>
      <c r="E133" s="1" t="s">
        <v>21</v>
      </c>
      <c r="F133" s="1" t="s">
        <v>22</v>
      </c>
      <c r="G133" s="1" t="s">
        <v>181</v>
      </c>
      <c r="H133" s="1" t="s">
        <v>24</v>
      </c>
      <c r="I133" s="1" t="s">
        <v>25</v>
      </c>
      <c r="J133" s="1">
        <v>16300.9428372</v>
      </c>
      <c r="K133" s="1">
        <v>0</v>
      </c>
      <c r="L133" s="1"/>
      <c r="M133" s="1">
        <v>107</v>
      </c>
      <c r="N133" s="2">
        <v>496.31105730000002</v>
      </c>
      <c r="O133" s="1"/>
      <c r="P133" s="1"/>
      <c r="Q133" s="1">
        <v>873.11737579999999</v>
      </c>
      <c r="R133" s="1">
        <v>2.3418185999999999</v>
      </c>
      <c r="S133" s="1">
        <v>1.3167000000000001E-3</v>
      </c>
      <c r="U133" s="1" t="s">
        <v>325</v>
      </c>
      <c r="V133" s="10" t="str">
        <f>VLOOKUP(U133,'Facility Well Counts'!$B$2:$C$469,2)</f>
        <v>395 - Williston Basin</v>
      </c>
      <c r="W133" s="6">
        <f>VLOOKUP(U133,'Facility Well Counts'!$B$2:$E$469,4)</f>
        <v>149</v>
      </c>
      <c r="X133" s="6">
        <f t="shared" si="10"/>
        <v>0</v>
      </c>
      <c r="Y133" s="6">
        <f t="shared" si="11"/>
        <v>149</v>
      </c>
    </row>
    <row r="134" spans="1:25" x14ac:dyDescent="0.25">
      <c r="A134" s="1" t="s">
        <v>85</v>
      </c>
      <c r="B134" s="1">
        <v>1008639</v>
      </c>
      <c r="C134" s="1">
        <v>2020</v>
      </c>
      <c r="D134" s="1" t="s">
        <v>20</v>
      </c>
      <c r="E134" s="1" t="s">
        <v>21</v>
      </c>
      <c r="F134" s="1" t="s">
        <v>22</v>
      </c>
      <c r="G134" s="1" t="s">
        <v>182</v>
      </c>
      <c r="H134" s="1" t="s">
        <v>28</v>
      </c>
      <c r="I134" s="1" t="s">
        <v>25</v>
      </c>
      <c r="J134" s="1">
        <v>2760.4954588000001</v>
      </c>
      <c r="K134" s="1">
        <v>0</v>
      </c>
      <c r="L134" s="1">
        <v>96</v>
      </c>
      <c r="M134" s="1"/>
      <c r="N134" s="2">
        <v>511.2157618</v>
      </c>
      <c r="O134" s="1">
        <v>0</v>
      </c>
      <c r="P134" s="1">
        <v>0</v>
      </c>
      <c r="Q134" s="1"/>
      <c r="R134" s="1"/>
      <c r="S134" s="1"/>
      <c r="U134" s="1" t="s">
        <v>326</v>
      </c>
      <c r="V134" s="10" t="str">
        <f>VLOOKUP(U134,'Facility Well Counts'!$B$2:$C$469,2)</f>
        <v>220 - Gulf Coast Basin (LA  TX)</v>
      </c>
      <c r="W134" s="6">
        <f>VLOOKUP(U134,'Facility Well Counts'!$B$2:$E$469,4)</f>
        <v>117</v>
      </c>
      <c r="X134" s="6">
        <f t="shared" si="10"/>
        <v>1</v>
      </c>
      <c r="Y134" s="6">
        <f t="shared" si="11"/>
        <v>0</v>
      </c>
    </row>
    <row r="135" spans="1:25" x14ac:dyDescent="0.25">
      <c r="A135" s="1" t="s">
        <v>85</v>
      </c>
      <c r="B135" s="1">
        <v>1008639</v>
      </c>
      <c r="C135" s="1">
        <v>2020</v>
      </c>
      <c r="D135" s="1" t="s">
        <v>20</v>
      </c>
      <c r="E135" s="1" t="s">
        <v>21</v>
      </c>
      <c r="F135" s="1" t="s">
        <v>22</v>
      </c>
      <c r="G135" s="1" t="s">
        <v>183</v>
      </c>
      <c r="H135" s="1" t="s">
        <v>28</v>
      </c>
      <c r="I135" s="1" t="s">
        <v>25</v>
      </c>
      <c r="J135" s="1">
        <v>1494.39085</v>
      </c>
      <c r="K135" s="1">
        <v>0</v>
      </c>
      <c r="L135" s="1">
        <v>4</v>
      </c>
      <c r="M135" s="1"/>
      <c r="N135" s="2">
        <v>12881.832574</v>
      </c>
      <c r="O135" s="1">
        <v>0</v>
      </c>
      <c r="P135" s="1">
        <v>0</v>
      </c>
      <c r="Q135" s="1"/>
      <c r="R135" s="1"/>
      <c r="S135" s="1"/>
      <c r="U135" s="1" t="s">
        <v>329</v>
      </c>
      <c r="V135" s="10" t="str">
        <f>VLOOKUP(U135,'Facility Well Counts'!$B$2:$C$469,2)</f>
        <v>515 - Powder River Basin</v>
      </c>
      <c r="W135" s="6">
        <f>VLOOKUP(U135,'Facility Well Counts'!$B$2:$E$469,4)</f>
        <v>339</v>
      </c>
      <c r="X135" s="6">
        <f t="shared" si="10"/>
        <v>0</v>
      </c>
      <c r="Y135" s="6">
        <f t="shared" si="11"/>
        <v>219</v>
      </c>
    </row>
    <row r="136" spans="1:25" x14ac:dyDescent="0.25">
      <c r="A136" s="1" t="s">
        <v>184</v>
      </c>
      <c r="B136" s="1">
        <v>1010294</v>
      </c>
      <c r="C136" s="1">
        <v>2020</v>
      </c>
      <c r="D136" s="1" t="s">
        <v>20</v>
      </c>
      <c r="E136" s="1" t="s">
        <v>21</v>
      </c>
      <c r="F136" s="1" t="s">
        <v>22</v>
      </c>
      <c r="G136" s="1" t="s">
        <v>81</v>
      </c>
      <c r="H136" s="1" t="s">
        <v>28</v>
      </c>
      <c r="I136" s="1" t="s">
        <v>25</v>
      </c>
      <c r="J136" s="1">
        <v>467.78031609999999</v>
      </c>
      <c r="K136" s="1">
        <v>0</v>
      </c>
      <c r="L136" s="1">
        <v>7</v>
      </c>
      <c r="M136" s="1"/>
      <c r="N136" s="2">
        <v>4010.7863880999998</v>
      </c>
      <c r="O136" s="1">
        <v>0.17691270000000001</v>
      </c>
      <c r="P136" s="1">
        <v>6.6486201999999999</v>
      </c>
      <c r="Q136" s="1"/>
      <c r="R136" s="1"/>
      <c r="S136" s="1"/>
      <c r="U136" s="1" t="s">
        <v>330</v>
      </c>
      <c r="V136" s="10" t="str">
        <f>VLOOKUP(U136,'Facility Well Counts'!$B$2:$C$469,2)</f>
        <v>540 - Denver Basin</v>
      </c>
      <c r="W136" s="6">
        <f>VLOOKUP(U136,'Facility Well Counts'!$B$2:$E$469,4)</f>
        <v>644</v>
      </c>
      <c r="X136" s="6">
        <f t="shared" si="10"/>
        <v>0</v>
      </c>
      <c r="Y136" s="6">
        <f t="shared" si="11"/>
        <v>16</v>
      </c>
    </row>
    <row r="137" spans="1:25" x14ac:dyDescent="0.25">
      <c r="A137" s="1" t="s">
        <v>88</v>
      </c>
      <c r="B137" s="1">
        <v>1010291</v>
      </c>
      <c r="C137" s="1">
        <v>2020</v>
      </c>
      <c r="D137" s="1" t="s">
        <v>20</v>
      </c>
      <c r="E137" s="1" t="s">
        <v>21</v>
      </c>
      <c r="F137" s="1" t="s">
        <v>22</v>
      </c>
      <c r="G137" s="1" t="s">
        <v>185</v>
      </c>
      <c r="H137" s="1" t="s">
        <v>28</v>
      </c>
      <c r="I137" s="1" t="s">
        <v>25</v>
      </c>
      <c r="J137" s="1">
        <v>6539.8101662999998</v>
      </c>
      <c r="K137" s="1">
        <v>0</v>
      </c>
      <c r="L137" s="1">
        <v>18</v>
      </c>
      <c r="M137" s="1"/>
      <c r="N137" s="2">
        <v>403.33333329999999</v>
      </c>
      <c r="O137" s="1">
        <v>2.7895308000000001</v>
      </c>
      <c r="P137" s="1">
        <v>31.3147138</v>
      </c>
      <c r="Q137" s="1"/>
      <c r="R137" s="1"/>
      <c r="S137" s="1"/>
      <c r="U137" s="1" t="s">
        <v>335</v>
      </c>
      <c r="V137" s="10" t="str">
        <f>VLOOKUP(U137,'Facility Well Counts'!$B$2:$C$469,2)</f>
        <v>220 - Gulf Coast Basin (LA  TX)</v>
      </c>
      <c r="W137" s="6">
        <f>VLOOKUP(U137,'Facility Well Counts'!$B$2:$E$469,4)</f>
        <v>95</v>
      </c>
      <c r="X137" s="6">
        <f t="shared" si="10"/>
        <v>0</v>
      </c>
      <c r="Y137" s="6">
        <f t="shared" si="11"/>
        <v>2</v>
      </c>
    </row>
    <row r="138" spans="1:25" x14ac:dyDescent="0.25">
      <c r="A138" s="1" t="s">
        <v>88</v>
      </c>
      <c r="B138" s="1">
        <v>1010291</v>
      </c>
      <c r="C138" s="1">
        <v>2020</v>
      </c>
      <c r="D138" s="1" t="s">
        <v>20</v>
      </c>
      <c r="E138" s="1" t="s">
        <v>21</v>
      </c>
      <c r="F138" s="1" t="s">
        <v>22</v>
      </c>
      <c r="G138" s="1" t="s">
        <v>186</v>
      </c>
      <c r="H138" s="1" t="s">
        <v>24</v>
      </c>
      <c r="I138" s="1" t="s">
        <v>25</v>
      </c>
      <c r="J138" s="1">
        <v>2630.06</v>
      </c>
      <c r="K138" s="1">
        <v>0</v>
      </c>
      <c r="L138" s="1"/>
      <c r="M138" s="1">
        <v>1</v>
      </c>
      <c r="N138" s="2">
        <v>640</v>
      </c>
      <c r="O138" s="1"/>
      <c r="P138" s="1"/>
      <c r="Q138" s="1">
        <v>123.531525</v>
      </c>
      <c r="R138" s="1">
        <v>0.47430159999999999</v>
      </c>
      <c r="S138" s="1">
        <v>2.0790000000000001E-4</v>
      </c>
      <c r="U138" s="1" t="s">
        <v>339</v>
      </c>
      <c r="V138" s="10" t="str">
        <f>VLOOKUP(U138,'Facility Well Counts'!$B$2:$C$469,2)</f>
        <v>220 - Gulf Coast Basin (LA  TX)</v>
      </c>
      <c r="W138" s="6">
        <f>VLOOKUP(U138,'Facility Well Counts'!$B$2:$E$469,4)</f>
        <v>124</v>
      </c>
      <c r="X138" s="6">
        <f t="shared" si="10"/>
        <v>0</v>
      </c>
      <c r="Y138" s="6">
        <f t="shared" si="11"/>
        <v>1</v>
      </c>
    </row>
    <row r="139" spans="1:25" x14ac:dyDescent="0.25">
      <c r="A139" s="1" t="s">
        <v>187</v>
      </c>
      <c r="B139" s="1">
        <v>1010117</v>
      </c>
      <c r="C139" s="1">
        <v>2020</v>
      </c>
      <c r="D139" s="1" t="s">
        <v>20</v>
      </c>
      <c r="E139" s="1" t="s">
        <v>21</v>
      </c>
      <c r="F139" s="1" t="s">
        <v>22</v>
      </c>
      <c r="G139" s="1" t="s">
        <v>51</v>
      </c>
      <c r="H139" s="1" t="s">
        <v>24</v>
      </c>
      <c r="I139" s="1" t="s">
        <v>25</v>
      </c>
      <c r="J139" s="1">
        <v>2721</v>
      </c>
      <c r="K139" s="1">
        <v>0</v>
      </c>
      <c r="L139" s="1"/>
      <c r="M139" s="1">
        <v>1</v>
      </c>
      <c r="N139" s="2">
        <v>1784</v>
      </c>
      <c r="O139" s="1"/>
      <c r="P139" s="1"/>
      <c r="Q139" s="1">
        <v>205.4307938</v>
      </c>
      <c r="R139" s="1">
        <v>1.5284275</v>
      </c>
      <c r="S139" s="1">
        <v>5.9949999999999999E-4</v>
      </c>
      <c r="U139" s="1" t="s">
        <v>341</v>
      </c>
      <c r="V139" s="10" t="str">
        <f>VLOOKUP(U139,'Facility Well Counts'!$B$2:$C$469,2)</f>
        <v>395 - Williston Basin</v>
      </c>
      <c r="W139" s="6">
        <f>VLOOKUP(U139,'Facility Well Counts'!$B$2:$E$469,4)</f>
        <v>1853</v>
      </c>
      <c r="X139" s="6">
        <f t="shared" si="10"/>
        <v>0</v>
      </c>
      <c r="Y139" s="6">
        <f t="shared" si="11"/>
        <v>1853</v>
      </c>
    </row>
    <row r="140" spans="1:25" x14ac:dyDescent="0.25">
      <c r="A140" s="1" t="s">
        <v>91</v>
      </c>
      <c r="B140" s="1">
        <v>1011555</v>
      </c>
      <c r="C140" s="1">
        <v>2020</v>
      </c>
      <c r="D140" s="1" t="s">
        <v>20</v>
      </c>
      <c r="E140" s="1" t="s">
        <v>21</v>
      </c>
      <c r="F140" s="1" t="s">
        <v>22</v>
      </c>
      <c r="G140" s="1" t="s">
        <v>106</v>
      </c>
      <c r="H140" s="1" t="s">
        <v>24</v>
      </c>
      <c r="I140" s="1" t="s">
        <v>25</v>
      </c>
      <c r="J140" s="1">
        <v>7226457.9228742998</v>
      </c>
      <c r="K140" s="1">
        <v>8388093856.96245</v>
      </c>
      <c r="L140" s="1"/>
      <c r="M140" s="1">
        <v>86</v>
      </c>
      <c r="N140" s="2">
        <v>2146.7286597000002</v>
      </c>
      <c r="O140" s="1"/>
      <c r="P140" s="1"/>
      <c r="Q140" s="1">
        <v>72747.388926400003</v>
      </c>
      <c r="R140" s="1">
        <v>254.01303820000001</v>
      </c>
      <c r="S140" s="1">
        <v>0.1173674</v>
      </c>
      <c r="U140" s="1" t="s">
        <v>347</v>
      </c>
      <c r="V140" s="10" t="str">
        <f>VLOOKUP(U140,'Facility Well Counts'!$B$2:$C$469,2)</f>
        <v>430 - Permian Basin</v>
      </c>
      <c r="W140" s="6">
        <f>VLOOKUP(U140,'Facility Well Counts'!$B$2:$E$469,4)</f>
        <v>100</v>
      </c>
      <c r="X140" s="6">
        <f t="shared" si="10"/>
        <v>0</v>
      </c>
      <c r="Y140" s="6">
        <f t="shared" si="11"/>
        <v>90</v>
      </c>
    </row>
    <row r="141" spans="1:25" x14ac:dyDescent="0.25">
      <c r="A141" s="1" t="s">
        <v>188</v>
      </c>
      <c r="B141" s="1">
        <v>1008079</v>
      </c>
      <c r="C141" s="1">
        <v>2020</v>
      </c>
      <c r="D141" s="1" t="s">
        <v>20</v>
      </c>
      <c r="E141" s="1" t="s">
        <v>21</v>
      </c>
      <c r="F141" s="1" t="s">
        <v>22</v>
      </c>
      <c r="G141" s="1" t="s">
        <v>189</v>
      </c>
      <c r="H141" s="1" t="s">
        <v>24</v>
      </c>
      <c r="I141" s="1" t="s">
        <v>25</v>
      </c>
      <c r="J141" s="1">
        <v>1189.43</v>
      </c>
      <c r="K141" s="1">
        <v>0</v>
      </c>
      <c r="L141" s="1"/>
      <c r="M141" s="1">
        <v>1</v>
      </c>
      <c r="N141" s="2">
        <v>8272.9</v>
      </c>
      <c r="O141" s="1"/>
      <c r="P141" s="1"/>
      <c r="Q141" s="1">
        <v>619.89290000000005</v>
      </c>
      <c r="R141" s="1">
        <v>3.1192000000000002</v>
      </c>
      <c r="S141" s="1">
        <v>1.1000000000000001E-3</v>
      </c>
      <c r="U141" s="1" t="s">
        <v>350</v>
      </c>
      <c r="V141" s="10" t="str">
        <f>VLOOKUP(U141,'Facility Well Counts'!$B$2:$C$469,2)</f>
        <v>545 - North Park Basin</v>
      </c>
      <c r="W141" s="6">
        <f>VLOOKUP(U141,'Facility Well Counts'!$B$2:$E$469,4)</f>
        <v>51</v>
      </c>
      <c r="X141" s="6">
        <f t="shared" si="10"/>
        <v>0</v>
      </c>
      <c r="Y141" s="6">
        <f t="shared" si="11"/>
        <v>46</v>
      </c>
    </row>
    <row r="142" spans="1:25" x14ac:dyDescent="0.25">
      <c r="A142" s="1" t="s">
        <v>190</v>
      </c>
      <c r="B142" s="1">
        <v>1007479</v>
      </c>
      <c r="C142" s="1">
        <v>2020</v>
      </c>
      <c r="D142" s="1" t="s">
        <v>20</v>
      </c>
      <c r="E142" s="1" t="s">
        <v>21</v>
      </c>
      <c r="F142" s="1" t="s">
        <v>22</v>
      </c>
      <c r="G142" s="1" t="s">
        <v>124</v>
      </c>
      <c r="H142" s="1" t="s">
        <v>24</v>
      </c>
      <c r="I142" s="1" t="s">
        <v>25</v>
      </c>
      <c r="J142" s="1">
        <v>8578.0010000000002</v>
      </c>
      <c r="K142" s="1">
        <v>69707713</v>
      </c>
      <c r="L142" s="1"/>
      <c r="M142" s="1">
        <v>6</v>
      </c>
      <c r="N142" s="2">
        <v>8126.3353999999999</v>
      </c>
      <c r="O142" s="1"/>
      <c r="P142" s="1"/>
      <c r="Q142" s="1">
        <v>5250.0426403000001</v>
      </c>
      <c r="R142" s="1">
        <v>20.386853299999999</v>
      </c>
      <c r="S142" s="1">
        <v>8.9078000000000004E-3</v>
      </c>
      <c r="U142" s="1" t="s">
        <v>352</v>
      </c>
      <c r="V142" s="10" t="str">
        <f>VLOOKUP(U142,'Facility Well Counts'!$B$2:$C$469,2)</f>
        <v>395 - Williston Basin</v>
      </c>
      <c r="W142" s="6">
        <f>VLOOKUP(U142,'Facility Well Counts'!$B$2:$E$469,4)</f>
        <v>138</v>
      </c>
      <c r="X142" s="6">
        <f t="shared" si="10"/>
        <v>0</v>
      </c>
      <c r="Y142" s="6">
        <f t="shared" si="11"/>
        <v>137</v>
      </c>
    </row>
    <row r="143" spans="1:25" x14ac:dyDescent="0.25">
      <c r="A143" s="1" t="s">
        <v>98</v>
      </c>
      <c r="B143" s="1">
        <v>1011659</v>
      </c>
      <c r="C143" s="1">
        <v>2020</v>
      </c>
      <c r="D143" s="1" t="s">
        <v>20</v>
      </c>
      <c r="E143" s="1" t="s">
        <v>21</v>
      </c>
      <c r="F143" s="1" t="s">
        <v>22</v>
      </c>
      <c r="G143" s="1" t="s">
        <v>191</v>
      </c>
      <c r="H143" s="1" t="s">
        <v>28</v>
      </c>
      <c r="I143" s="1" t="s">
        <v>25</v>
      </c>
      <c r="J143" s="1">
        <v>0</v>
      </c>
      <c r="K143" s="1">
        <v>0</v>
      </c>
      <c r="L143" s="1">
        <v>0</v>
      </c>
      <c r="M143" s="1"/>
      <c r="N143" s="2">
        <v>0</v>
      </c>
      <c r="O143" s="1">
        <v>0</v>
      </c>
      <c r="P143" s="1">
        <v>0</v>
      </c>
      <c r="Q143" s="1"/>
      <c r="R143" s="1"/>
      <c r="S143" s="1"/>
      <c r="U143" s="1" t="s">
        <v>353</v>
      </c>
      <c r="V143" s="10" t="str">
        <f>VLOOKUP(U143,'Facility Well Counts'!$B$2:$C$469,2)</f>
        <v>430 - Permian Basin</v>
      </c>
      <c r="W143" s="6">
        <f>VLOOKUP(U143,'Facility Well Counts'!$B$2:$E$469,4)</f>
        <v>800</v>
      </c>
      <c r="X143" s="6">
        <f t="shared" si="10"/>
        <v>0</v>
      </c>
      <c r="Y143" s="6">
        <f t="shared" si="11"/>
        <v>2</v>
      </c>
    </row>
    <row r="144" spans="1:25" x14ac:dyDescent="0.25">
      <c r="A144" s="1" t="s">
        <v>98</v>
      </c>
      <c r="B144" s="1">
        <v>1011659</v>
      </c>
      <c r="C144" s="1">
        <v>2020</v>
      </c>
      <c r="D144" s="1" t="s">
        <v>20</v>
      </c>
      <c r="E144" s="1" t="s">
        <v>21</v>
      </c>
      <c r="F144" s="1" t="s">
        <v>22</v>
      </c>
      <c r="G144" s="1" t="s">
        <v>73</v>
      </c>
      <c r="H144" s="1" t="s">
        <v>28</v>
      </c>
      <c r="I144" s="1" t="s">
        <v>25</v>
      </c>
      <c r="J144" s="1">
        <v>0</v>
      </c>
      <c r="K144" s="1">
        <v>0</v>
      </c>
      <c r="L144" s="1">
        <v>0</v>
      </c>
      <c r="M144" s="1"/>
      <c r="N144" s="2">
        <v>0</v>
      </c>
      <c r="O144" s="1">
        <v>0</v>
      </c>
      <c r="P144" s="1">
        <v>0</v>
      </c>
      <c r="Q144" s="1"/>
      <c r="R144" s="1"/>
      <c r="S144" s="1"/>
      <c r="U144" s="1" t="s">
        <v>354</v>
      </c>
      <c r="V144" s="10" t="str">
        <f>VLOOKUP(U144,'Facility Well Counts'!$B$2:$C$469,2)</f>
        <v>540 - Denver Basin</v>
      </c>
      <c r="W144" s="6">
        <f>VLOOKUP(U144,'Facility Well Counts'!$B$2:$E$469,4)</f>
        <v>196</v>
      </c>
      <c r="X144" s="6">
        <f t="shared" si="10"/>
        <v>0</v>
      </c>
      <c r="Y144" s="6">
        <f t="shared" si="11"/>
        <v>10</v>
      </c>
    </row>
    <row r="145" spans="1:25" x14ac:dyDescent="0.25">
      <c r="A145" s="1" t="s">
        <v>98</v>
      </c>
      <c r="B145" s="1">
        <v>1011659</v>
      </c>
      <c r="C145" s="1">
        <v>2020</v>
      </c>
      <c r="D145" s="1" t="s">
        <v>20</v>
      </c>
      <c r="E145" s="1" t="s">
        <v>21</v>
      </c>
      <c r="F145" s="1" t="s">
        <v>22</v>
      </c>
      <c r="G145" s="1" t="s">
        <v>124</v>
      </c>
      <c r="H145" s="1" t="s">
        <v>28</v>
      </c>
      <c r="I145" s="1" t="s">
        <v>25</v>
      </c>
      <c r="J145" s="1">
        <v>0</v>
      </c>
      <c r="K145" s="1">
        <v>0</v>
      </c>
      <c r="L145" s="1">
        <v>0</v>
      </c>
      <c r="M145" s="1"/>
      <c r="N145" s="2">
        <v>0</v>
      </c>
      <c r="O145" s="1">
        <v>0</v>
      </c>
      <c r="P145" s="1">
        <v>0</v>
      </c>
      <c r="Q145" s="1"/>
      <c r="R145" s="1"/>
      <c r="S145" s="1"/>
      <c r="U145" s="1" t="s">
        <v>356</v>
      </c>
      <c r="V145" s="10" t="str">
        <f>VLOOKUP(U145,'Facility Well Counts'!$B$2:$C$469,2)</f>
        <v>395 - Williston Basin</v>
      </c>
      <c r="W145" s="6">
        <f>VLOOKUP(U145,'Facility Well Counts'!$B$2:$E$469,4)</f>
        <v>319</v>
      </c>
      <c r="X145" s="6">
        <f t="shared" si="10"/>
        <v>0</v>
      </c>
      <c r="Y145" s="6">
        <f t="shared" si="11"/>
        <v>296</v>
      </c>
    </row>
    <row r="146" spans="1:25" x14ac:dyDescent="0.25">
      <c r="A146" s="1" t="s">
        <v>98</v>
      </c>
      <c r="B146" s="1">
        <v>1011659</v>
      </c>
      <c r="C146" s="1">
        <v>2020</v>
      </c>
      <c r="D146" s="1" t="s">
        <v>20</v>
      </c>
      <c r="E146" s="1" t="s">
        <v>21</v>
      </c>
      <c r="F146" s="1" t="s">
        <v>22</v>
      </c>
      <c r="G146" s="1" t="s">
        <v>192</v>
      </c>
      <c r="H146" s="1" t="s">
        <v>28</v>
      </c>
      <c r="I146" s="1" t="s">
        <v>25</v>
      </c>
      <c r="J146" s="1">
        <v>0</v>
      </c>
      <c r="K146" s="1">
        <v>0</v>
      </c>
      <c r="L146" s="1">
        <v>0</v>
      </c>
      <c r="M146" s="1"/>
      <c r="N146" s="2">
        <v>0</v>
      </c>
      <c r="O146" s="1">
        <v>0</v>
      </c>
      <c r="P146" s="1">
        <v>0</v>
      </c>
      <c r="Q146" s="1"/>
      <c r="R146" s="1"/>
      <c r="S146" s="1"/>
      <c r="U146" s="1" t="s">
        <v>370</v>
      </c>
      <c r="V146" s="10" t="str">
        <f>VLOOKUP(U146,'Facility Well Counts'!$B$2:$C$469,2)</f>
        <v>430 - Permian Basin</v>
      </c>
      <c r="W146" s="6">
        <f>VLOOKUP(U146,'Facility Well Counts'!$B$2:$E$469,4)</f>
        <v>2681</v>
      </c>
      <c r="X146" s="6">
        <f t="shared" si="10"/>
        <v>0</v>
      </c>
      <c r="Y146" s="6">
        <f t="shared" si="11"/>
        <v>94</v>
      </c>
    </row>
    <row r="147" spans="1:25" x14ac:dyDescent="0.25">
      <c r="A147" s="1" t="s">
        <v>98</v>
      </c>
      <c r="B147" s="1">
        <v>1011659</v>
      </c>
      <c r="C147" s="1">
        <v>2020</v>
      </c>
      <c r="D147" s="1" t="s">
        <v>20</v>
      </c>
      <c r="E147" s="1" t="s">
        <v>21</v>
      </c>
      <c r="F147" s="1" t="s">
        <v>22</v>
      </c>
      <c r="G147" s="1" t="s">
        <v>193</v>
      </c>
      <c r="H147" s="1" t="s">
        <v>28</v>
      </c>
      <c r="I147" s="1" t="s">
        <v>25</v>
      </c>
      <c r="J147" s="1">
        <v>0</v>
      </c>
      <c r="K147" s="1">
        <v>0</v>
      </c>
      <c r="L147" s="1">
        <v>0</v>
      </c>
      <c r="M147" s="1"/>
      <c r="N147" s="2">
        <v>0</v>
      </c>
      <c r="O147" s="1">
        <v>0</v>
      </c>
      <c r="P147" s="1">
        <v>0</v>
      </c>
      <c r="Q147" s="1"/>
      <c r="R147" s="1"/>
      <c r="S147" s="1"/>
      <c r="U147" s="1" t="s">
        <v>371</v>
      </c>
      <c r="V147" s="10" t="str">
        <f>VLOOKUP(U147,'Facility Well Counts'!$B$2:$C$469,2)</f>
        <v>430 - Permian Basin</v>
      </c>
      <c r="W147" s="6">
        <f>VLOOKUP(U147,'Facility Well Counts'!$B$2:$E$469,4)</f>
        <v>39</v>
      </c>
      <c r="X147" s="6">
        <f t="shared" si="10"/>
        <v>0</v>
      </c>
      <c r="Y147" s="6">
        <f t="shared" si="11"/>
        <v>28</v>
      </c>
    </row>
    <row r="148" spans="1:25" x14ac:dyDescent="0.25">
      <c r="A148" s="1" t="s">
        <v>194</v>
      </c>
      <c r="B148" s="1">
        <v>1012059</v>
      </c>
      <c r="C148" s="1">
        <v>2020</v>
      </c>
      <c r="D148" s="1" t="s">
        <v>20</v>
      </c>
      <c r="E148" s="1" t="s">
        <v>21</v>
      </c>
      <c r="F148" s="1" t="s">
        <v>22</v>
      </c>
      <c r="G148" s="1" t="s">
        <v>36</v>
      </c>
      <c r="H148" s="1" t="s">
        <v>24</v>
      </c>
      <c r="I148" s="1" t="s">
        <v>25</v>
      </c>
      <c r="J148" s="1">
        <v>30638</v>
      </c>
      <c r="K148" s="1">
        <v>0</v>
      </c>
      <c r="L148" s="1"/>
      <c r="M148" s="1">
        <v>12</v>
      </c>
      <c r="N148" s="2">
        <v>3762.8014751000001</v>
      </c>
      <c r="O148" s="1"/>
      <c r="P148" s="1"/>
      <c r="Q148" s="1">
        <v>12376.7780157</v>
      </c>
      <c r="R148" s="1">
        <v>21.816777699999999</v>
      </c>
      <c r="S148" s="1">
        <v>2.1041500000000001E-2</v>
      </c>
      <c r="U148" s="1" t="s">
        <v>372</v>
      </c>
      <c r="V148" s="10" t="str">
        <f>VLOOKUP(U148,'Facility Well Counts'!$B$2:$C$469,2)</f>
        <v>515 - Powder River Basin</v>
      </c>
      <c r="W148" s="6">
        <f>VLOOKUP(U148,'Facility Well Counts'!$B$2:$E$469,4)</f>
        <v>77</v>
      </c>
      <c r="X148" s="6">
        <f t="shared" si="10"/>
        <v>2</v>
      </c>
      <c r="Y148" s="6">
        <f t="shared" si="11"/>
        <v>30</v>
      </c>
    </row>
    <row r="149" spans="1:25" x14ac:dyDescent="0.25">
      <c r="A149" s="1" t="s">
        <v>102</v>
      </c>
      <c r="B149" s="1">
        <v>1008700</v>
      </c>
      <c r="C149" s="1">
        <v>2020</v>
      </c>
      <c r="D149" s="1" t="s">
        <v>20</v>
      </c>
      <c r="E149" s="1" t="s">
        <v>21</v>
      </c>
      <c r="F149" s="1" t="s">
        <v>22</v>
      </c>
      <c r="G149" s="1" t="s">
        <v>162</v>
      </c>
      <c r="H149" s="1" t="s">
        <v>24</v>
      </c>
      <c r="I149" s="1" t="s">
        <v>25</v>
      </c>
      <c r="J149" s="1">
        <v>68666.426099999997</v>
      </c>
      <c r="K149" s="1">
        <v>1371091026.7</v>
      </c>
      <c r="L149" s="1"/>
      <c r="M149" s="1">
        <v>4</v>
      </c>
      <c r="N149" s="2">
        <v>20265.400000000001</v>
      </c>
      <c r="O149" s="1"/>
      <c r="P149" s="1"/>
      <c r="Q149" s="1">
        <v>1365.79964</v>
      </c>
      <c r="R149" s="1">
        <v>6.2814199999999998</v>
      </c>
      <c r="S149" s="1">
        <v>2.5200000000000001E-3</v>
      </c>
      <c r="U149" s="1" t="s">
        <v>373</v>
      </c>
      <c r="V149" s="10" t="str">
        <f>VLOOKUP(U149,'Facility Well Counts'!$B$2:$C$469,2)</f>
        <v>580 - San Juan Basin</v>
      </c>
      <c r="W149" s="6">
        <f>VLOOKUP(U149,'Facility Well Counts'!$B$2:$E$469,4)</f>
        <v>318</v>
      </c>
      <c r="X149" s="6">
        <f t="shared" si="10"/>
        <v>0</v>
      </c>
      <c r="Y149" s="6">
        <f t="shared" si="11"/>
        <v>9</v>
      </c>
    </row>
    <row r="150" spans="1:25" x14ac:dyDescent="0.25">
      <c r="A150" s="1" t="s">
        <v>102</v>
      </c>
      <c r="B150" s="1">
        <v>1008700</v>
      </c>
      <c r="C150" s="1">
        <v>2020</v>
      </c>
      <c r="D150" s="1" t="s">
        <v>20</v>
      </c>
      <c r="E150" s="1" t="s">
        <v>21</v>
      </c>
      <c r="F150" s="1" t="s">
        <v>22</v>
      </c>
      <c r="G150" s="1" t="s">
        <v>163</v>
      </c>
      <c r="H150" s="1" t="s">
        <v>24</v>
      </c>
      <c r="I150" s="1" t="s">
        <v>25</v>
      </c>
      <c r="J150" s="1">
        <v>155851.27669999999</v>
      </c>
      <c r="K150" s="1">
        <v>1744578224.5699999</v>
      </c>
      <c r="L150" s="1"/>
      <c r="M150" s="1">
        <v>2</v>
      </c>
      <c r="N150" s="2">
        <v>11282.8</v>
      </c>
      <c r="O150" s="1"/>
      <c r="P150" s="1"/>
      <c r="Q150" s="1">
        <v>950.70867999999996</v>
      </c>
      <c r="R150" s="1">
        <v>4.2132300000000003</v>
      </c>
      <c r="S150" s="1">
        <v>1.7099999999999999E-3</v>
      </c>
      <c r="U150" s="1" t="s">
        <v>384</v>
      </c>
      <c r="V150" s="10" t="str">
        <f>VLOOKUP(U150,'Facility Well Counts'!$B$2:$C$469,2)</f>
        <v>745 - San Joaquin Basin</v>
      </c>
      <c r="W150" s="6">
        <f>VLOOKUP(U150,'Facility Well Counts'!$B$2:$E$469,4)</f>
        <v>15459</v>
      </c>
      <c r="X150" s="6">
        <f t="shared" si="10"/>
        <v>123</v>
      </c>
      <c r="Y150" s="6">
        <f t="shared" si="11"/>
        <v>0</v>
      </c>
    </row>
    <row r="151" spans="1:25" x14ac:dyDescent="0.25">
      <c r="A151" s="1" t="s">
        <v>102</v>
      </c>
      <c r="B151" s="1">
        <v>1008700</v>
      </c>
      <c r="C151" s="1">
        <v>2020</v>
      </c>
      <c r="D151" s="1" t="s">
        <v>20</v>
      </c>
      <c r="E151" s="1" t="s">
        <v>21</v>
      </c>
      <c r="F151" s="1" t="s">
        <v>22</v>
      </c>
      <c r="G151" s="1" t="s">
        <v>124</v>
      </c>
      <c r="H151" s="1" t="s">
        <v>28</v>
      </c>
      <c r="I151" s="1" t="s">
        <v>25</v>
      </c>
      <c r="J151" s="1">
        <v>24082.627100000002</v>
      </c>
      <c r="K151" s="1">
        <v>67123867.590000004</v>
      </c>
      <c r="L151" s="1">
        <v>1</v>
      </c>
      <c r="M151" s="1"/>
      <c r="N151" s="2">
        <v>2790.1</v>
      </c>
      <c r="O151" s="1">
        <v>0.12239999999999999</v>
      </c>
      <c r="P151" s="1">
        <v>0.98187000000000002</v>
      </c>
      <c r="Q151" s="1"/>
      <c r="R151" s="1"/>
      <c r="S151" s="1"/>
      <c r="U151" s="1" t="s">
        <v>386</v>
      </c>
      <c r="V151" s="10" t="str">
        <f>VLOOKUP(U151,'Facility Well Counts'!$B$2:$C$469,2)</f>
        <v>540 - Denver Basin</v>
      </c>
      <c r="W151" s="6">
        <f>VLOOKUP(U151,'Facility Well Counts'!$B$2:$E$469,4)</f>
        <v>479</v>
      </c>
      <c r="X151" s="6">
        <f t="shared" si="10"/>
        <v>0</v>
      </c>
      <c r="Y151" s="6">
        <f t="shared" si="11"/>
        <v>6</v>
      </c>
    </row>
    <row r="152" spans="1:25" x14ac:dyDescent="0.25">
      <c r="A152" s="1" t="s">
        <v>195</v>
      </c>
      <c r="B152" s="1">
        <v>1008299</v>
      </c>
      <c r="C152" s="1">
        <v>2020</v>
      </c>
      <c r="D152" s="1" t="s">
        <v>20</v>
      </c>
      <c r="E152" s="1" t="s">
        <v>21</v>
      </c>
      <c r="F152" s="1" t="s">
        <v>22</v>
      </c>
      <c r="G152" s="1" t="s">
        <v>196</v>
      </c>
      <c r="H152" s="1" t="s">
        <v>24</v>
      </c>
      <c r="I152" s="1" t="s">
        <v>25</v>
      </c>
      <c r="J152" s="1">
        <v>1610</v>
      </c>
      <c r="K152" s="1">
        <v>0</v>
      </c>
      <c r="L152" s="1"/>
      <c r="M152" s="1">
        <v>1</v>
      </c>
      <c r="N152" s="2">
        <v>6390.0621117999999</v>
      </c>
      <c r="O152" s="1"/>
      <c r="P152" s="1"/>
      <c r="Q152" s="1">
        <v>419.49854979999998</v>
      </c>
      <c r="R152" s="1">
        <v>2.9234380999999998</v>
      </c>
      <c r="S152" s="1">
        <v>1.2706E-3</v>
      </c>
      <c r="U152" s="1" t="s">
        <v>388</v>
      </c>
      <c r="V152" s="10" t="str">
        <f>VLOOKUP(U152,'Facility Well Counts'!$B$2:$C$469,2)</f>
        <v>580 - San Juan Basin</v>
      </c>
      <c r="W152" s="6">
        <f>VLOOKUP(U152,'Facility Well Counts'!$B$2:$E$469,4)</f>
        <v>277</v>
      </c>
      <c r="X152" s="6">
        <f t="shared" si="10"/>
        <v>2</v>
      </c>
      <c r="Y152" s="6">
        <f t="shared" si="11"/>
        <v>0</v>
      </c>
    </row>
    <row r="153" spans="1:25" x14ac:dyDescent="0.25">
      <c r="A153" s="1" t="s">
        <v>103</v>
      </c>
      <c r="B153" s="1">
        <v>1011191</v>
      </c>
      <c r="C153" s="1">
        <v>2020</v>
      </c>
      <c r="D153" s="1" t="s">
        <v>20</v>
      </c>
      <c r="E153" s="1" t="s">
        <v>21</v>
      </c>
      <c r="F153" s="1" t="s">
        <v>22</v>
      </c>
      <c r="G153" s="1" t="s">
        <v>197</v>
      </c>
      <c r="H153" s="1" t="s">
        <v>28</v>
      </c>
      <c r="I153" s="1" t="s">
        <v>25</v>
      </c>
      <c r="J153" s="1">
        <v>5.3268297000000002</v>
      </c>
      <c r="K153" s="1">
        <v>273100</v>
      </c>
      <c r="L153" s="1">
        <v>5</v>
      </c>
      <c r="M153" s="1"/>
      <c r="N153" s="2">
        <v>887284.63845219999</v>
      </c>
      <c r="O153" s="1">
        <v>1.8493767000000001</v>
      </c>
      <c r="P153" s="1">
        <v>62.220087300000003</v>
      </c>
      <c r="Q153" s="1"/>
      <c r="R153" s="1"/>
      <c r="S153" s="1"/>
      <c r="U153" s="1" t="s">
        <v>393</v>
      </c>
      <c r="V153" s="10" t="str">
        <f>VLOOKUP(U153,'Facility Well Counts'!$B$2:$C$469,2)</f>
        <v>220 - Gulf Coast Basin (LA  TX)</v>
      </c>
      <c r="W153" s="6">
        <f>VLOOKUP(U153,'Facility Well Counts'!$B$2:$E$469,4)</f>
        <v>102</v>
      </c>
      <c r="X153" s="6">
        <f t="shared" si="10"/>
        <v>0</v>
      </c>
      <c r="Y153" s="6">
        <f t="shared" si="11"/>
        <v>1</v>
      </c>
    </row>
    <row r="154" spans="1:25" x14ac:dyDescent="0.25">
      <c r="A154" s="1" t="s">
        <v>105</v>
      </c>
      <c r="B154" s="1">
        <v>1009707</v>
      </c>
      <c r="C154" s="1">
        <v>2020</v>
      </c>
      <c r="D154" s="1" t="s">
        <v>20</v>
      </c>
      <c r="E154" s="1" t="s">
        <v>21</v>
      </c>
      <c r="F154" s="1" t="s">
        <v>22</v>
      </c>
      <c r="G154" s="1" t="s">
        <v>120</v>
      </c>
      <c r="H154" s="1" t="s">
        <v>24</v>
      </c>
      <c r="I154" s="1" t="s">
        <v>25</v>
      </c>
      <c r="J154" s="1">
        <v>220025.26985519999</v>
      </c>
      <c r="K154" s="1">
        <v>0</v>
      </c>
      <c r="L154" s="1"/>
      <c r="M154" s="1">
        <v>699</v>
      </c>
      <c r="N154" s="2">
        <v>2552.1432169</v>
      </c>
      <c r="O154" s="1"/>
      <c r="P154" s="1"/>
      <c r="Q154" s="1">
        <v>41023.157917199998</v>
      </c>
      <c r="R154" s="1">
        <v>150.46187599999999</v>
      </c>
      <c r="S154" s="1">
        <v>7.4069399999999994E-2</v>
      </c>
      <c r="U154" s="1" t="s">
        <v>395</v>
      </c>
      <c r="V154" s="10" t="str">
        <f>VLOOKUP(U154,'Facility Well Counts'!$B$2:$C$469,2)</f>
        <v>575 - Uinta Basin</v>
      </c>
      <c r="W154" s="6">
        <f>VLOOKUP(U154,'Facility Well Counts'!$B$2:$E$469,4)</f>
        <v>77</v>
      </c>
      <c r="X154" s="6">
        <f t="shared" si="10"/>
        <v>0</v>
      </c>
      <c r="Y154" s="6">
        <f t="shared" si="11"/>
        <v>31</v>
      </c>
    </row>
    <row r="155" spans="1:25" x14ac:dyDescent="0.25">
      <c r="A155" s="1" t="s">
        <v>198</v>
      </c>
      <c r="B155" s="1">
        <v>1008528</v>
      </c>
      <c r="C155" s="1">
        <v>2020</v>
      </c>
      <c r="D155" s="1" t="s">
        <v>20</v>
      </c>
      <c r="E155" s="1" t="s">
        <v>21</v>
      </c>
      <c r="F155" s="1" t="s">
        <v>22</v>
      </c>
      <c r="G155" s="1" t="s">
        <v>199</v>
      </c>
      <c r="H155" s="1" t="s">
        <v>24</v>
      </c>
      <c r="I155" s="1" t="s">
        <v>25</v>
      </c>
      <c r="J155" s="1">
        <v>4008.29</v>
      </c>
      <c r="K155" s="1">
        <v>0</v>
      </c>
      <c r="L155" s="1"/>
      <c r="M155" s="1">
        <v>4</v>
      </c>
      <c r="N155" s="2">
        <v>504.56222500000001</v>
      </c>
      <c r="O155" s="1"/>
      <c r="P155" s="1"/>
      <c r="Q155" s="1">
        <v>93.729042000000007</v>
      </c>
      <c r="R155" s="1">
        <v>0.62725390000000003</v>
      </c>
      <c r="S155" s="1">
        <v>2.1100000000000001E-4</v>
      </c>
      <c r="U155" s="1" t="s">
        <v>398</v>
      </c>
      <c r="V155" s="10" t="str">
        <f>VLOOKUP(U155,'Facility Well Counts'!$B$2:$C$469,2)</f>
        <v>220 - Gulf Coast Basin (LA  TX)</v>
      </c>
      <c r="W155" s="6">
        <f>VLOOKUP(U155,'Facility Well Counts'!$B$2:$E$469,4)</f>
        <v>284</v>
      </c>
      <c r="X155" s="6">
        <f t="shared" si="10"/>
        <v>0</v>
      </c>
      <c r="Y155" s="6">
        <f t="shared" si="11"/>
        <v>59</v>
      </c>
    </row>
    <row r="156" spans="1:25" x14ac:dyDescent="0.25">
      <c r="A156" s="1" t="s">
        <v>200</v>
      </c>
      <c r="B156" s="1">
        <v>1008471</v>
      </c>
      <c r="C156" s="1">
        <v>2020</v>
      </c>
      <c r="D156" s="1" t="s">
        <v>20</v>
      </c>
      <c r="E156" s="1" t="s">
        <v>21</v>
      </c>
      <c r="F156" s="1" t="s">
        <v>22</v>
      </c>
      <c r="G156" s="1" t="s">
        <v>201</v>
      </c>
      <c r="H156" s="1" t="s">
        <v>24</v>
      </c>
      <c r="I156" s="1" t="s">
        <v>25</v>
      </c>
      <c r="J156" s="1">
        <v>5087.6064758000002</v>
      </c>
      <c r="K156" s="1">
        <v>1204500</v>
      </c>
      <c r="L156" s="1"/>
      <c r="M156" s="1">
        <v>6</v>
      </c>
      <c r="N156" s="2">
        <v>1991.5055798999999</v>
      </c>
      <c r="O156" s="1"/>
      <c r="P156" s="1"/>
      <c r="Q156" s="1">
        <v>633.98314889999995</v>
      </c>
      <c r="R156" s="1">
        <v>1.7905408</v>
      </c>
      <c r="S156" s="1">
        <v>1.1305E-3</v>
      </c>
      <c r="U156" s="1" t="s">
        <v>402</v>
      </c>
      <c r="V156" s="10" t="str">
        <f>VLOOKUP(U156,'Facility Well Counts'!$B$2:$C$469,2)</f>
        <v>575 - Uinta Basin</v>
      </c>
      <c r="W156" s="6">
        <f>VLOOKUP(U156,'Facility Well Counts'!$B$2:$E$469,4)</f>
        <v>331</v>
      </c>
      <c r="X156" s="6">
        <f t="shared" si="10"/>
        <v>0</v>
      </c>
      <c r="Y156" s="6">
        <f t="shared" si="11"/>
        <v>1</v>
      </c>
    </row>
    <row r="157" spans="1:25" x14ac:dyDescent="0.25">
      <c r="A157" s="1" t="s">
        <v>200</v>
      </c>
      <c r="B157" s="1">
        <v>1008471</v>
      </c>
      <c r="C157" s="1">
        <v>2020</v>
      </c>
      <c r="D157" s="1" t="s">
        <v>20</v>
      </c>
      <c r="E157" s="1" t="s">
        <v>21</v>
      </c>
      <c r="F157" s="1" t="s">
        <v>22</v>
      </c>
      <c r="G157" s="1" t="s">
        <v>202</v>
      </c>
      <c r="H157" s="1" t="s">
        <v>24</v>
      </c>
      <c r="I157" s="1" t="s">
        <v>25</v>
      </c>
      <c r="J157" s="1">
        <v>236276.921233</v>
      </c>
      <c r="K157" s="1">
        <v>0</v>
      </c>
      <c r="L157" s="1"/>
      <c r="M157" s="1">
        <v>15</v>
      </c>
      <c r="N157" s="2">
        <v>251.53954250000001</v>
      </c>
      <c r="O157" s="1"/>
      <c r="P157" s="1"/>
      <c r="Q157" s="1">
        <v>4808.3896192000002</v>
      </c>
      <c r="R157" s="1">
        <v>4.7156411</v>
      </c>
      <c r="S157" s="1">
        <v>6.3985999999999999E-3</v>
      </c>
    </row>
    <row r="158" spans="1:25" x14ac:dyDescent="0.25">
      <c r="A158" s="1" t="s">
        <v>200</v>
      </c>
      <c r="B158" s="1">
        <v>1008471</v>
      </c>
      <c r="C158" s="1">
        <v>2020</v>
      </c>
      <c r="D158" s="1" t="s">
        <v>20</v>
      </c>
      <c r="E158" s="1" t="s">
        <v>21</v>
      </c>
      <c r="F158" s="1" t="s">
        <v>22</v>
      </c>
      <c r="G158" s="1" t="s">
        <v>203</v>
      </c>
      <c r="H158" s="1" t="s">
        <v>24</v>
      </c>
      <c r="I158" s="1" t="s">
        <v>25</v>
      </c>
      <c r="J158" s="1">
        <v>5059.6792643999997</v>
      </c>
      <c r="K158" s="1">
        <v>0</v>
      </c>
      <c r="L158" s="1"/>
      <c r="M158" s="1">
        <v>1</v>
      </c>
      <c r="N158" s="2">
        <v>14538.9500935</v>
      </c>
      <c r="O158" s="1"/>
      <c r="P158" s="1"/>
      <c r="Q158" s="1">
        <v>4216.8541588999997</v>
      </c>
      <c r="R158" s="1">
        <v>5.3671144999999996</v>
      </c>
      <c r="S158" s="1">
        <v>6.4514000000000004E-3</v>
      </c>
    </row>
    <row r="159" spans="1:25" x14ac:dyDescent="0.25">
      <c r="A159" s="1" t="s">
        <v>200</v>
      </c>
      <c r="B159" s="1">
        <v>1008471</v>
      </c>
      <c r="C159" s="1">
        <v>2020</v>
      </c>
      <c r="D159" s="1" t="s">
        <v>20</v>
      </c>
      <c r="E159" s="1" t="s">
        <v>21</v>
      </c>
      <c r="F159" s="1" t="s">
        <v>22</v>
      </c>
      <c r="G159" s="1" t="s">
        <v>95</v>
      </c>
      <c r="H159" s="1" t="s">
        <v>28</v>
      </c>
      <c r="I159" s="1" t="s">
        <v>25</v>
      </c>
      <c r="J159" s="1">
        <v>737.17539859999999</v>
      </c>
      <c r="K159" s="1">
        <v>553771.52800619998</v>
      </c>
      <c r="L159" s="1">
        <v>8</v>
      </c>
      <c r="M159" s="1"/>
      <c r="N159" s="2">
        <v>2701.3260909000001</v>
      </c>
      <c r="O159" s="1">
        <v>1.1220155000000001</v>
      </c>
      <c r="P159" s="1">
        <v>29.357708500000001</v>
      </c>
      <c r="Q159" s="1"/>
      <c r="R159" s="1"/>
      <c r="S159" s="1"/>
    </row>
    <row r="160" spans="1:25" x14ac:dyDescent="0.25">
      <c r="A160" s="1" t="s">
        <v>200</v>
      </c>
      <c r="B160" s="1">
        <v>1008471</v>
      </c>
      <c r="C160" s="1">
        <v>2020</v>
      </c>
      <c r="D160" s="1" t="s">
        <v>20</v>
      </c>
      <c r="E160" s="1" t="s">
        <v>21</v>
      </c>
      <c r="F160" s="1" t="s">
        <v>22</v>
      </c>
      <c r="G160" s="1" t="s">
        <v>204</v>
      </c>
      <c r="H160" s="1" t="s">
        <v>28</v>
      </c>
      <c r="I160" s="1" t="s">
        <v>25</v>
      </c>
      <c r="J160" s="1">
        <v>480.7913638</v>
      </c>
      <c r="K160" s="1">
        <v>95000</v>
      </c>
      <c r="L160" s="1">
        <v>10</v>
      </c>
      <c r="M160" s="1"/>
      <c r="N160" s="2">
        <v>2335.0058365999998</v>
      </c>
      <c r="O160" s="1">
        <v>0.50444109999999998</v>
      </c>
      <c r="P160" s="1">
        <v>11.3035183</v>
      </c>
      <c r="Q160" s="1"/>
      <c r="R160" s="1"/>
      <c r="S160" s="1"/>
    </row>
    <row r="161" spans="1:19" x14ac:dyDescent="0.25">
      <c r="A161" s="1" t="s">
        <v>115</v>
      </c>
      <c r="B161" s="1">
        <v>1009390</v>
      </c>
      <c r="C161" s="1">
        <v>2020</v>
      </c>
      <c r="D161" s="1" t="s">
        <v>20</v>
      </c>
      <c r="E161" s="1" t="s">
        <v>21</v>
      </c>
      <c r="F161" s="1" t="s">
        <v>22</v>
      </c>
      <c r="G161" s="1" t="s">
        <v>118</v>
      </c>
      <c r="H161" s="1" t="s">
        <v>24</v>
      </c>
      <c r="I161" s="1" t="s">
        <v>25</v>
      </c>
      <c r="J161" s="1">
        <v>155167.31</v>
      </c>
      <c r="K161" s="1">
        <v>338779784.80000001</v>
      </c>
      <c r="L161" s="1"/>
      <c r="M161" s="1">
        <v>61</v>
      </c>
      <c r="N161" s="2">
        <v>2190.2828</v>
      </c>
      <c r="O161" s="1"/>
      <c r="P161" s="1"/>
      <c r="Q161" s="1">
        <v>70.867800000000003</v>
      </c>
      <c r="R161" s="1">
        <v>0.2767</v>
      </c>
      <c r="S161" s="1">
        <v>3.9800000000000002E-2</v>
      </c>
    </row>
    <row r="162" spans="1:19" x14ac:dyDescent="0.25">
      <c r="A162" s="1" t="s">
        <v>117</v>
      </c>
      <c r="B162" s="1">
        <v>1009391</v>
      </c>
      <c r="C162" s="1">
        <v>2020</v>
      </c>
      <c r="D162" s="1" t="s">
        <v>20</v>
      </c>
      <c r="E162" s="1" t="s">
        <v>21</v>
      </c>
      <c r="F162" s="1" t="s">
        <v>22</v>
      </c>
      <c r="G162" s="1" t="s">
        <v>47</v>
      </c>
      <c r="H162" s="1" t="s">
        <v>24</v>
      </c>
      <c r="I162" s="1" t="s">
        <v>25</v>
      </c>
      <c r="J162" s="1">
        <v>3747185.58</v>
      </c>
      <c r="K162" s="1">
        <v>0</v>
      </c>
      <c r="L162" s="1"/>
      <c r="M162" s="1">
        <v>417</v>
      </c>
      <c r="N162" s="2">
        <v>53.206609999999998</v>
      </c>
      <c r="O162" s="1"/>
      <c r="P162" s="1"/>
      <c r="Q162" s="1">
        <v>14825.75879</v>
      </c>
      <c r="R162" s="1">
        <v>56.094560000000001</v>
      </c>
      <c r="S162" s="1">
        <v>2.4629999999999999E-2</v>
      </c>
    </row>
    <row r="163" spans="1:19" x14ac:dyDescent="0.25">
      <c r="A163" s="1" t="s">
        <v>117</v>
      </c>
      <c r="B163" s="1">
        <v>1009391</v>
      </c>
      <c r="C163" s="1">
        <v>2020</v>
      </c>
      <c r="D163" s="1" t="s">
        <v>20</v>
      </c>
      <c r="E163" s="1" t="s">
        <v>21</v>
      </c>
      <c r="F163" s="1" t="s">
        <v>22</v>
      </c>
      <c r="G163" s="1" t="s">
        <v>116</v>
      </c>
      <c r="H163" s="1" t="s">
        <v>24</v>
      </c>
      <c r="I163" s="1" t="s">
        <v>25</v>
      </c>
      <c r="J163" s="1">
        <v>653348.97</v>
      </c>
      <c r="K163" s="1">
        <v>0</v>
      </c>
      <c r="L163" s="1"/>
      <c r="M163" s="1">
        <v>12</v>
      </c>
      <c r="N163" s="2">
        <v>18.429349999999999</v>
      </c>
      <c r="O163" s="1"/>
      <c r="P163" s="1"/>
      <c r="Q163" s="1">
        <v>704.81141000000002</v>
      </c>
      <c r="R163" s="1">
        <v>0.14495</v>
      </c>
      <c r="S163" s="1">
        <v>1.49E-3</v>
      </c>
    </row>
    <row r="164" spans="1:19" x14ac:dyDescent="0.25">
      <c r="A164" s="1" t="s">
        <v>117</v>
      </c>
      <c r="B164" s="1">
        <v>1009391</v>
      </c>
      <c r="C164" s="1">
        <v>2020</v>
      </c>
      <c r="D164" s="1" t="s">
        <v>20</v>
      </c>
      <c r="E164" s="1" t="s">
        <v>21</v>
      </c>
      <c r="F164" s="1" t="s">
        <v>22</v>
      </c>
      <c r="G164" s="1" t="s">
        <v>205</v>
      </c>
      <c r="H164" s="1" t="s">
        <v>24</v>
      </c>
      <c r="I164" s="1" t="s">
        <v>25</v>
      </c>
      <c r="J164" s="1">
        <v>56673.62</v>
      </c>
      <c r="K164" s="1">
        <v>0</v>
      </c>
      <c r="L164" s="1"/>
      <c r="M164" s="1">
        <v>22</v>
      </c>
      <c r="N164" s="2">
        <v>1315.49819</v>
      </c>
      <c r="O164" s="1"/>
      <c r="P164" s="1"/>
      <c r="Q164" s="1">
        <v>5638.8024999999998</v>
      </c>
      <c r="R164" s="1">
        <v>20.141960000000001</v>
      </c>
      <c r="S164" s="1">
        <v>9.2099999999999994E-3</v>
      </c>
    </row>
    <row r="165" spans="1:19" x14ac:dyDescent="0.25">
      <c r="A165" s="1" t="s">
        <v>117</v>
      </c>
      <c r="B165" s="1">
        <v>1009391</v>
      </c>
      <c r="C165" s="1">
        <v>2020</v>
      </c>
      <c r="D165" s="1" t="s">
        <v>20</v>
      </c>
      <c r="E165" s="1" t="s">
        <v>21</v>
      </c>
      <c r="F165" s="1" t="s">
        <v>22</v>
      </c>
      <c r="G165" s="1" t="s">
        <v>72</v>
      </c>
      <c r="H165" s="1" t="s">
        <v>24</v>
      </c>
      <c r="I165" s="1" t="s">
        <v>25</v>
      </c>
      <c r="J165" s="1">
        <v>2870281.87</v>
      </c>
      <c r="K165" s="1">
        <v>0</v>
      </c>
      <c r="L165" s="1"/>
      <c r="M165" s="1">
        <v>77</v>
      </c>
      <c r="N165" s="2">
        <v>28.850280000000001</v>
      </c>
      <c r="O165" s="1"/>
      <c r="P165" s="1"/>
      <c r="Q165" s="1">
        <v>6203.2539999999999</v>
      </c>
      <c r="R165" s="1">
        <v>22.86721</v>
      </c>
      <c r="S165" s="1">
        <v>1.0240000000000001E-2</v>
      </c>
    </row>
    <row r="166" spans="1:19" x14ac:dyDescent="0.25">
      <c r="A166" s="1" t="s">
        <v>206</v>
      </c>
      <c r="B166" s="1">
        <v>1008219</v>
      </c>
      <c r="C166" s="1">
        <v>2020</v>
      </c>
      <c r="D166" s="1" t="s">
        <v>20</v>
      </c>
      <c r="E166" s="1" t="s">
        <v>21</v>
      </c>
      <c r="F166" s="1" t="s">
        <v>22</v>
      </c>
      <c r="G166" s="1" t="s">
        <v>207</v>
      </c>
      <c r="H166" s="1" t="s">
        <v>24</v>
      </c>
      <c r="I166" s="1" t="s">
        <v>25</v>
      </c>
      <c r="J166" s="1">
        <v>24161.759999999998</v>
      </c>
      <c r="K166" s="1">
        <v>7530980</v>
      </c>
      <c r="L166" s="1"/>
      <c r="M166" s="1">
        <v>2</v>
      </c>
      <c r="N166" s="2">
        <v>344.94724650000001</v>
      </c>
      <c r="O166" s="1"/>
      <c r="P166" s="1"/>
      <c r="Q166" s="1">
        <v>606.09480610000003</v>
      </c>
      <c r="R166" s="1">
        <v>2.2710946999999999</v>
      </c>
      <c r="S166" s="1">
        <v>9.9759999999999996E-4</v>
      </c>
    </row>
    <row r="167" spans="1:19" x14ac:dyDescent="0.25">
      <c r="A167" s="1" t="s">
        <v>208</v>
      </c>
      <c r="B167" s="1">
        <v>1013301</v>
      </c>
      <c r="C167" s="1">
        <v>2020</v>
      </c>
      <c r="D167" s="1" t="s">
        <v>20</v>
      </c>
      <c r="E167" s="1" t="s">
        <v>21</v>
      </c>
      <c r="F167" s="1" t="s">
        <v>22</v>
      </c>
      <c r="G167" s="1" t="s">
        <v>84</v>
      </c>
      <c r="H167" s="1" t="s">
        <v>24</v>
      </c>
      <c r="I167" s="1" t="s">
        <v>25</v>
      </c>
      <c r="J167" s="1">
        <v>608128</v>
      </c>
      <c r="K167" s="1">
        <v>772746000</v>
      </c>
      <c r="L167" s="1"/>
      <c r="M167" s="1">
        <v>15</v>
      </c>
      <c r="N167" s="2">
        <v>1989.9219075000001</v>
      </c>
      <c r="O167" s="1"/>
      <c r="P167" s="1"/>
      <c r="Q167" s="1">
        <v>17202.748226799999</v>
      </c>
      <c r="R167" s="1">
        <v>22.355203800000002</v>
      </c>
      <c r="S167" s="1">
        <v>3.0108599999999999E-2</v>
      </c>
    </row>
    <row r="168" spans="1:19" x14ac:dyDescent="0.25">
      <c r="A168" s="1" t="s">
        <v>209</v>
      </c>
      <c r="B168" s="1">
        <v>1009281</v>
      </c>
      <c r="C168" s="1">
        <v>2020</v>
      </c>
      <c r="D168" s="1" t="s">
        <v>20</v>
      </c>
      <c r="E168" s="1" t="s">
        <v>21</v>
      </c>
      <c r="F168" s="1" t="s">
        <v>22</v>
      </c>
      <c r="G168" s="1" t="s">
        <v>136</v>
      </c>
      <c r="H168" s="1" t="s">
        <v>24</v>
      </c>
      <c r="I168" s="1" t="s">
        <v>25</v>
      </c>
      <c r="J168" s="1">
        <v>207707.44200000001</v>
      </c>
      <c r="K168" s="1">
        <v>101671020</v>
      </c>
      <c r="L168" s="1"/>
      <c r="M168" s="1">
        <v>22</v>
      </c>
      <c r="N168" s="2">
        <v>783.1</v>
      </c>
      <c r="O168" s="1"/>
      <c r="P168" s="1"/>
      <c r="Q168" s="1">
        <v>1324.07817</v>
      </c>
      <c r="R168" s="1">
        <v>3.3140900000000002</v>
      </c>
      <c r="S168" s="1">
        <v>1.8799999999999999E-3</v>
      </c>
    </row>
    <row r="169" spans="1:19" x14ac:dyDescent="0.25">
      <c r="A169" s="1" t="s">
        <v>209</v>
      </c>
      <c r="B169" s="1">
        <v>1009281</v>
      </c>
      <c r="C169" s="1">
        <v>2020</v>
      </c>
      <c r="D169" s="1" t="s">
        <v>20</v>
      </c>
      <c r="E169" s="1" t="s">
        <v>21</v>
      </c>
      <c r="F169" s="1" t="s">
        <v>22</v>
      </c>
      <c r="G169" s="1" t="s">
        <v>127</v>
      </c>
      <c r="H169" s="1" t="s">
        <v>24</v>
      </c>
      <c r="I169" s="1" t="s">
        <v>25</v>
      </c>
      <c r="J169" s="1">
        <v>1604877.87</v>
      </c>
      <c r="K169" s="1">
        <v>573486580</v>
      </c>
      <c r="L169" s="1"/>
      <c r="M169" s="1">
        <v>98</v>
      </c>
      <c r="N169" s="2">
        <v>949.9</v>
      </c>
      <c r="O169" s="1"/>
      <c r="P169" s="1"/>
      <c r="Q169" s="1">
        <v>17938.650180000001</v>
      </c>
      <c r="R169" s="1">
        <v>44.89949</v>
      </c>
      <c r="S169" s="1">
        <v>2.6030000000000001E-2</v>
      </c>
    </row>
    <row r="170" spans="1:19" x14ac:dyDescent="0.25">
      <c r="A170" s="1" t="s">
        <v>209</v>
      </c>
      <c r="B170" s="1">
        <v>1009281</v>
      </c>
      <c r="C170" s="1">
        <v>2020</v>
      </c>
      <c r="D170" s="1" t="s">
        <v>20</v>
      </c>
      <c r="E170" s="1" t="s">
        <v>21</v>
      </c>
      <c r="F170" s="1" t="s">
        <v>22</v>
      </c>
      <c r="G170" s="1" t="s">
        <v>36</v>
      </c>
      <c r="H170" s="1" t="s">
        <v>24</v>
      </c>
      <c r="I170" s="1" t="s">
        <v>25</v>
      </c>
      <c r="J170" s="1">
        <v>6267083.5590000004</v>
      </c>
      <c r="K170" s="1">
        <v>19484603860</v>
      </c>
      <c r="L170" s="1"/>
      <c r="M170" s="1">
        <v>269</v>
      </c>
      <c r="N170" s="2">
        <v>3618.2</v>
      </c>
      <c r="O170" s="1"/>
      <c r="P170" s="1"/>
      <c r="Q170" s="1">
        <v>167032.63902</v>
      </c>
      <c r="R170" s="1">
        <v>418.07319000000001</v>
      </c>
      <c r="S170" s="1">
        <v>0.24515999999999999</v>
      </c>
    </row>
    <row r="171" spans="1:19" x14ac:dyDescent="0.25">
      <c r="A171" s="1" t="s">
        <v>210</v>
      </c>
      <c r="B171" s="1">
        <v>1013303</v>
      </c>
      <c r="C171" s="1">
        <v>2020</v>
      </c>
      <c r="D171" s="1" t="s">
        <v>20</v>
      </c>
      <c r="E171" s="1" t="s">
        <v>21</v>
      </c>
      <c r="F171" s="1" t="s">
        <v>22</v>
      </c>
      <c r="G171" s="1" t="s">
        <v>81</v>
      </c>
      <c r="H171" s="1" t="s">
        <v>24</v>
      </c>
      <c r="I171" s="1" t="s">
        <v>25</v>
      </c>
      <c r="J171" s="1">
        <v>63559.701230999999</v>
      </c>
      <c r="K171" s="1">
        <v>86194066.776918307</v>
      </c>
      <c r="L171" s="1"/>
      <c r="M171" s="1">
        <v>40</v>
      </c>
      <c r="N171" s="2">
        <v>3062.1658397000001</v>
      </c>
      <c r="O171" s="1"/>
      <c r="P171" s="1"/>
      <c r="Q171" s="1">
        <v>10354.076039</v>
      </c>
      <c r="R171" s="1">
        <v>25.814921399999999</v>
      </c>
      <c r="S171" s="1">
        <v>1.8253200000000001E-2</v>
      </c>
    </row>
    <row r="172" spans="1:19" x14ac:dyDescent="0.25">
      <c r="A172" s="1" t="s">
        <v>210</v>
      </c>
      <c r="B172" s="1">
        <v>1013303</v>
      </c>
      <c r="C172" s="1">
        <v>2020</v>
      </c>
      <c r="D172" s="1" t="s">
        <v>20</v>
      </c>
      <c r="E172" s="1" t="s">
        <v>21</v>
      </c>
      <c r="F172" s="1" t="s">
        <v>22</v>
      </c>
      <c r="G172" s="1" t="s">
        <v>92</v>
      </c>
      <c r="H172" s="1" t="s">
        <v>24</v>
      </c>
      <c r="I172" s="1" t="s">
        <v>25</v>
      </c>
      <c r="J172" s="1">
        <v>143785.39999619999</v>
      </c>
      <c r="K172" s="1">
        <v>207557173.81743899</v>
      </c>
      <c r="L172" s="1"/>
      <c r="M172" s="1">
        <v>21</v>
      </c>
      <c r="N172" s="2">
        <v>2002.5460880999999</v>
      </c>
      <c r="O172" s="1"/>
      <c r="P172" s="1"/>
      <c r="Q172" s="1">
        <v>13260.8350684</v>
      </c>
      <c r="R172" s="1">
        <v>55.493871599999999</v>
      </c>
      <c r="S172" s="1">
        <v>2.4486500000000001E-2</v>
      </c>
    </row>
    <row r="173" spans="1:19" x14ac:dyDescent="0.25">
      <c r="A173" s="1" t="s">
        <v>125</v>
      </c>
      <c r="B173" s="1">
        <v>1012100</v>
      </c>
      <c r="C173" s="1">
        <v>2020</v>
      </c>
      <c r="D173" s="1" t="s">
        <v>20</v>
      </c>
      <c r="E173" s="1" t="s">
        <v>21</v>
      </c>
      <c r="F173" s="1" t="s">
        <v>22</v>
      </c>
      <c r="G173" s="1" t="s">
        <v>38</v>
      </c>
      <c r="H173" s="1" t="s">
        <v>24</v>
      </c>
      <c r="I173" s="1" t="s">
        <v>25</v>
      </c>
      <c r="J173" s="1">
        <v>212028.29</v>
      </c>
      <c r="K173" s="1">
        <v>93701.98</v>
      </c>
      <c r="L173" s="1"/>
      <c r="M173" s="1">
        <v>38</v>
      </c>
      <c r="N173" s="2">
        <v>1157.75</v>
      </c>
      <c r="O173" s="1"/>
      <c r="P173" s="1"/>
      <c r="Q173" s="1">
        <v>19860.259999999998</v>
      </c>
      <c r="R173" s="1">
        <v>53.21</v>
      </c>
      <c r="S173" s="1">
        <v>0.03</v>
      </c>
    </row>
    <row r="174" spans="1:19" x14ac:dyDescent="0.25">
      <c r="A174" s="1" t="s">
        <v>126</v>
      </c>
      <c r="B174" s="1">
        <v>1009595</v>
      </c>
      <c r="C174" s="1">
        <v>2020</v>
      </c>
      <c r="D174" s="1" t="s">
        <v>20</v>
      </c>
      <c r="E174" s="1" t="s">
        <v>21</v>
      </c>
      <c r="F174" s="1" t="s">
        <v>22</v>
      </c>
      <c r="G174" s="1" t="s">
        <v>35</v>
      </c>
      <c r="H174" s="1" t="s">
        <v>24</v>
      </c>
      <c r="I174" s="1" t="s">
        <v>25</v>
      </c>
      <c r="J174" s="1">
        <v>111950.91</v>
      </c>
      <c r="K174" s="1">
        <v>0</v>
      </c>
      <c r="L174" s="1"/>
      <c r="M174" s="1">
        <v>176</v>
      </c>
      <c r="N174" s="2">
        <v>2585.3858568000001</v>
      </c>
      <c r="O174" s="1"/>
      <c r="P174" s="1"/>
      <c r="Q174" s="1">
        <v>22958.479012100001</v>
      </c>
      <c r="R174" s="1">
        <v>221.47438210000001</v>
      </c>
      <c r="S174" s="1">
        <v>4.1707800000000003E-2</v>
      </c>
    </row>
    <row r="175" spans="1:19" x14ac:dyDescent="0.25">
      <c r="A175" s="1" t="s">
        <v>128</v>
      </c>
      <c r="B175" s="1">
        <v>1007482</v>
      </c>
      <c r="C175" s="1">
        <v>2020</v>
      </c>
      <c r="D175" s="1" t="s">
        <v>20</v>
      </c>
      <c r="E175" s="1" t="s">
        <v>21</v>
      </c>
      <c r="F175" s="1" t="s">
        <v>22</v>
      </c>
      <c r="G175" s="1" t="s">
        <v>60</v>
      </c>
      <c r="H175" s="1" t="s">
        <v>24</v>
      </c>
      <c r="I175" s="1" t="s">
        <v>25</v>
      </c>
      <c r="J175" s="1">
        <v>2428.9859999999999</v>
      </c>
      <c r="K175" s="1">
        <v>0</v>
      </c>
      <c r="L175" s="1"/>
      <c r="M175" s="1">
        <v>1</v>
      </c>
      <c r="N175" s="2">
        <v>400</v>
      </c>
      <c r="O175" s="1"/>
      <c r="P175" s="1"/>
      <c r="Q175" s="1">
        <v>39.502543500000002</v>
      </c>
      <c r="R175" s="1">
        <v>0.55146390000000001</v>
      </c>
      <c r="S175" s="1">
        <v>6.2600000000000004E-5</v>
      </c>
    </row>
    <row r="176" spans="1:19" x14ac:dyDescent="0.25">
      <c r="A176" s="1" t="s">
        <v>211</v>
      </c>
      <c r="B176" s="1">
        <v>1009386</v>
      </c>
      <c r="C176" s="1">
        <v>2020</v>
      </c>
      <c r="D176" s="1" t="s">
        <v>20</v>
      </c>
      <c r="E176" s="1" t="s">
        <v>21</v>
      </c>
      <c r="F176" s="1" t="s">
        <v>22</v>
      </c>
      <c r="G176" s="1" t="s">
        <v>166</v>
      </c>
      <c r="H176" s="1" t="s">
        <v>24</v>
      </c>
      <c r="I176" s="1" t="s">
        <v>25</v>
      </c>
      <c r="J176" s="1">
        <v>553964.17000000004</v>
      </c>
      <c r="K176" s="1">
        <v>1367839999.5</v>
      </c>
      <c r="L176" s="1"/>
      <c r="M176" s="1">
        <v>7</v>
      </c>
      <c r="N176" s="2">
        <v>2643.3604999999998</v>
      </c>
      <c r="O176" s="1"/>
      <c r="P176" s="1"/>
      <c r="Q176" s="1">
        <v>7084.6571000000004</v>
      </c>
      <c r="R176" s="1">
        <v>26.835999999999999</v>
      </c>
      <c r="S176" s="1">
        <v>0.1948</v>
      </c>
    </row>
    <row r="177" spans="1:19" x14ac:dyDescent="0.25">
      <c r="A177" s="1" t="s">
        <v>212</v>
      </c>
      <c r="B177" s="1">
        <v>1011652</v>
      </c>
      <c r="C177" s="1">
        <v>2020</v>
      </c>
      <c r="D177" s="1" t="s">
        <v>20</v>
      </c>
      <c r="E177" s="1" t="s">
        <v>21</v>
      </c>
      <c r="F177" s="1" t="s">
        <v>22</v>
      </c>
      <c r="G177" s="1" t="s">
        <v>213</v>
      </c>
      <c r="H177" s="1" t="s">
        <v>24</v>
      </c>
      <c r="I177" s="1" t="s">
        <v>25</v>
      </c>
      <c r="J177" s="1">
        <v>293.346</v>
      </c>
      <c r="K177" s="1">
        <v>0</v>
      </c>
      <c r="L177" s="1"/>
      <c r="M177" s="1">
        <v>1</v>
      </c>
      <c r="N177" s="2">
        <v>34.469241599999997</v>
      </c>
      <c r="O177" s="1"/>
      <c r="P177" s="1"/>
      <c r="Q177" s="1">
        <v>25.734178</v>
      </c>
      <c r="R177" s="1">
        <v>7.7451199999999998E-2</v>
      </c>
      <c r="S177" s="1">
        <v>3.6199999999999999E-5</v>
      </c>
    </row>
    <row r="178" spans="1:19" x14ac:dyDescent="0.25">
      <c r="A178" s="1" t="s">
        <v>133</v>
      </c>
      <c r="B178" s="1">
        <v>1008630</v>
      </c>
      <c r="C178" s="1">
        <v>2020</v>
      </c>
      <c r="D178" s="1" t="s">
        <v>20</v>
      </c>
      <c r="E178" s="1" t="s">
        <v>21</v>
      </c>
      <c r="F178" s="1" t="s">
        <v>22</v>
      </c>
      <c r="G178" s="1" t="s">
        <v>55</v>
      </c>
      <c r="H178" s="1" t="s">
        <v>28</v>
      </c>
      <c r="I178" s="1" t="s">
        <v>25</v>
      </c>
      <c r="J178" s="1">
        <v>4342.8949351000001</v>
      </c>
      <c r="K178" s="1">
        <v>0</v>
      </c>
      <c r="L178" s="1">
        <v>12</v>
      </c>
      <c r="M178" s="1"/>
      <c r="N178" s="2">
        <v>570769.25553640001</v>
      </c>
      <c r="O178" s="1">
        <v>1.0172165</v>
      </c>
      <c r="P178" s="1">
        <v>8.8859171999999997</v>
      </c>
      <c r="Q178" s="1"/>
      <c r="R178" s="1"/>
      <c r="S178" s="1"/>
    </row>
    <row r="179" spans="1:19" x14ac:dyDescent="0.25">
      <c r="A179" s="1" t="s">
        <v>214</v>
      </c>
      <c r="B179" s="1">
        <v>1008090</v>
      </c>
      <c r="C179" s="1">
        <v>2020</v>
      </c>
      <c r="D179" s="1" t="s">
        <v>20</v>
      </c>
      <c r="E179" s="1" t="s">
        <v>21</v>
      </c>
      <c r="F179" s="1" t="s">
        <v>22</v>
      </c>
      <c r="G179" s="1" t="s">
        <v>207</v>
      </c>
      <c r="H179" s="1" t="s">
        <v>24</v>
      </c>
      <c r="I179" s="1" t="s">
        <v>25</v>
      </c>
      <c r="J179" s="1">
        <v>0</v>
      </c>
      <c r="K179" s="1">
        <v>0</v>
      </c>
      <c r="L179" s="1"/>
      <c r="M179" s="1">
        <v>503</v>
      </c>
      <c r="N179" s="2">
        <v>9302.73</v>
      </c>
      <c r="O179" s="1"/>
      <c r="P179" s="1"/>
      <c r="Q179" s="1">
        <v>41140.400000000001</v>
      </c>
      <c r="R179" s="1">
        <v>151.5</v>
      </c>
      <c r="S179" s="1">
        <v>0.1</v>
      </c>
    </row>
    <row r="180" spans="1:19" x14ac:dyDescent="0.25">
      <c r="A180" s="1" t="s">
        <v>138</v>
      </c>
      <c r="B180" s="1">
        <v>1008331</v>
      </c>
      <c r="C180" s="1">
        <v>2020</v>
      </c>
      <c r="D180" s="1" t="s">
        <v>20</v>
      </c>
      <c r="E180" s="1" t="s">
        <v>21</v>
      </c>
      <c r="F180" s="1" t="s">
        <v>22</v>
      </c>
      <c r="G180" s="1" t="s">
        <v>120</v>
      </c>
      <c r="H180" s="1" t="s">
        <v>28</v>
      </c>
      <c r="I180" s="1" t="s">
        <v>25</v>
      </c>
      <c r="J180" s="1">
        <v>2445.37</v>
      </c>
      <c r="K180" s="1">
        <v>0</v>
      </c>
      <c r="L180" s="1">
        <v>13</v>
      </c>
      <c r="M180" s="1"/>
      <c r="N180" s="2">
        <v>2396.61</v>
      </c>
      <c r="O180" s="1">
        <v>3</v>
      </c>
      <c r="P180" s="1">
        <v>83.4</v>
      </c>
      <c r="Q180" s="1"/>
      <c r="R180" s="1"/>
      <c r="S180" s="1"/>
    </row>
    <row r="181" spans="1:19" x14ac:dyDescent="0.25">
      <c r="A181" s="1" t="s">
        <v>142</v>
      </c>
      <c r="B181" s="1">
        <v>1010222</v>
      </c>
      <c r="C181" s="1">
        <v>2020</v>
      </c>
      <c r="D181" s="1" t="s">
        <v>20</v>
      </c>
      <c r="E181" s="1" t="s">
        <v>21</v>
      </c>
      <c r="F181" s="1" t="s">
        <v>22</v>
      </c>
      <c r="G181" s="1" t="s">
        <v>215</v>
      </c>
      <c r="H181" s="1" t="s">
        <v>24</v>
      </c>
      <c r="I181" s="1" t="s">
        <v>25</v>
      </c>
      <c r="J181" s="1">
        <v>1510.9</v>
      </c>
      <c r="K181" s="1">
        <v>0</v>
      </c>
      <c r="L181" s="1"/>
      <c r="M181" s="1">
        <v>1</v>
      </c>
      <c r="N181" s="2">
        <v>4867.9594943000002</v>
      </c>
      <c r="O181" s="1"/>
      <c r="P181" s="1"/>
      <c r="Q181" s="1">
        <v>450.197069</v>
      </c>
      <c r="R181" s="1">
        <v>2.4723250000000001</v>
      </c>
      <c r="S181" s="1">
        <v>9.0830000000000001E-4</v>
      </c>
    </row>
    <row r="182" spans="1:19" x14ac:dyDescent="0.25">
      <c r="A182" s="1" t="s">
        <v>142</v>
      </c>
      <c r="B182" s="1">
        <v>1010222</v>
      </c>
      <c r="C182" s="1">
        <v>2020</v>
      </c>
      <c r="D182" s="1" t="s">
        <v>20</v>
      </c>
      <c r="E182" s="1" t="s">
        <v>21</v>
      </c>
      <c r="F182" s="1" t="s">
        <v>22</v>
      </c>
      <c r="G182" s="1" t="s">
        <v>145</v>
      </c>
      <c r="H182" s="1" t="s">
        <v>24</v>
      </c>
      <c r="I182" s="1" t="s">
        <v>25</v>
      </c>
      <c r="J182" s="1">
        <v>99.156858700000001</v>
      </c>
      <c r="K182" s="1">
        <v>0</v>
      </c>
      <c r="L182" s="1"/>
      <c r="M182" s="1">
        <v>5</v>
      </c>
      <c r="N182" s="2">
        <v>2257.5309261000002</v>
      </c>
      <c r="O182" s="1"/>
      <c r="P182" s="1"/>
      <c r="Q182" s="1">
        <v>6.2527317</v>
      </c>
      <c r="R182" s="1">
        <v>3.9422499999999999E-2</v>
      </c>
      <c r="S182" s="1">
        <v>1.36E-5</v>
      </c>
    </row>
    <row r="183" spans="1:19" x14ac:dyDescent="0.25">
      <c r="A183" s="1" t="s">
        <v>142</v>
      </c>
      <c r="B183" s="1">
        <v>1010222</v>
      </c>
      <c r="C183" s="1">
        <v>2020</v>
      </c>
      <c r="D183" s="1" t="s">
        <v>20</v>
      </c>
      <c r="E183" s="1" t="s">
        <v>21</v>
      </c>
      <c r="F183" s="1" t="s">
        <v>22</v>
      </c>
      <c r="G183" s="1" t="s">
        <v>216</v>
      </c>
      <c r="H183" s="1" t="s">
        <v>24</v>
      </c>
      <c r="I183" s="1" t="s">
        <v>25</v>
      </c>
      <c r="J183" s="1">
        <v>1.3711835000000001</v>
      </c>
      <c r="K183" s="1">
        <v>0</v>
      </c>
      <c r="L183" s="1"/>
      <c r="M183" s="1">
        <v>3</v>
      </c>
      <c r="N183" s="2">
        <v>408740.99942210002</v>
      </c>
      <c r="O183" s="1"/>
      <c r="P183" s="1"/>
      <c r="Q183" s="1">
        <v>36.3507666</v>
      </c>
      <c r="R183" s="1">
        <v>0.20199800000000001</v>
      </c>
      <c r="S183" s="1">
        <v>7.4200000000000001E-5</v>
      </c>
    </row>
    <row r="184" spans="1:19" x14ac:dyDescent="0.25">
      <c r="A184" s="1" t="s">
        <v>142</v>
      </c>
      <c r="B184" s="1">
        <v>1010222</v>
      </c>
      <c r="C184" s="1">
        <v>2020</v>
      </c>
      <c r="D184" s="1" t="s">
        <v>20</v>
      </c>
      <c r="E184" s="1" t="s">
        <v>21</v>
      </c>
      <c r="F184" s="1" t="s">
        <v>22</v>
      </c>
      <c r="G184" s="1" t="s">
        <v>217</v>
      </c>
      <c r="H184" s="1" t="s">
        <v>24</v>
      </c>
      <c r="I184" s="1" t="s">
        <v>25</v>
      </c>
      <c r="J184" s="1">
        <v>5853.8791207000004</v>
      </c>
      <c r="K184" s="1">
        <v>0</v>
      </c>
      <c r="L184" s="1"/>
      <c r="M184" s="1">
        <v>1</v>
      </c>
      <c r="N184" s="2">
        <v>23.808144500000001</v>
      </c>
      <c r="O184" s="1"/>
      <c r="P184" s="1"/>
      <c r="Q184" s="1">
        <v>8.2281917999999994</v>
      </c>
      <c r="R184" s="1">
        <v>4.8418900000000001E-2</v>
      </c>
      <c r="S184" s="1">
        <v>1.7200000000000001E-5</v>
      </c>
    </row>
    <row r="185" spans="1:19" x14ac:dyDescent="0.25">
      <c r="A185" s="1" t="s">
        <v>218</v>
      </c>
      <c r="B185" s="1">
        <v>1012048</v>
      </c>
      <c r="C185" s="1">
        <v>2020</v>
      </c>
      <c r="D185" s="1" t="s">
        <v>20</v>
      </c>
      <c r="E185" s="1" t="s">
        <v>21</v>
      </c>
      <c r="F185" s="1" t="s">
        <v>22</v>
      </c>
      <c r="G185" s="1" t="s">
        <v>36</v>
      </c>
      <c r="H185" s="1" t="s">
        <v>24</v>
      </c>
      <c r="I185" s="1" t="s">
        <v>25</v>
      </c>
      <c r="J185" s="1">
        <v>144105</v>
      </c>
      <c r="K185" s="1">
        <v>128421000</v>
      </c>
      <c r="L185" s="1"/>
      <c r="M185" s="1">
        <v>8</v>
      </c>
      <c r="N185" s="2">
        <v>2070</v>
      </c>
      <c r="O185" s="1"/>
      <c r="P185" s="1"/>
      <c r="Q185" s="1">
        <v>16480.8223</v>
      </c>
      <c r="R185" s="1">
        <v>39.820500000000003</v>
      </c>
      <c r="S185" s="1">
        <v>2.962E-2</v>
      </c>
    </row>
    <row r="186" spans="1:19" x14ac:dyDescent="0.25">
      <c r="A186" s="1" t="s">
        <v>144</v>
      </c>
      <c r="B186" s="1">
        <v>1012945</v>
      </c>
      <c r="C186" s="1">
        <v>2020</v>
      </c>
      <c r="D186" s="1" t="s">
        <v>20</v>
      </c>
      <c r="E186" s="1" t="s">
        <v>21</v>
      </c>
      <c r="F186" s="1" t="s">
        <v>22</v>
      </c>
      <c r="G186" s="1" t="s">
        <v>219</v>
      </c>
      <c r="H186" s="1" t="s">
        <v>28</v>
      </c>
      <c r="I186" s="1" t="s">
        <v>25</v>
      </c>
      <c r="J186" s="1">
        <v>65890</v>
      </c>
      <c r="K186" s="1">
        <v>1449580</v>
      </c>
      <c r="L186" s="1">
        <v>38</v>
      </c>
      <c r="M186" s="1"/>
      <c r="N186" s="2">
        <v>22</v>
      </c>
      <c r="O186" s="1">
        <v>0.4264</v>
      </c>
      <c r="P186" s="1">
        <v>1.7599</v>
      </c>
      <c r="Q186" s="1"/>
      <c r="R186" s="1"/>
      <c r="S186" s="1"/>
    </row>
    <row r="187" spans="1:19" x14ac:dyDescent="0.25">
      <c r="A187" s="1" t="s">
        <v>146</v>
      </c>
      <c r="B187" s="1">
        <v>1009674</v>
      </c>
      <c r="C187" s="1">
        <v>2020</v>
      </c>
      <c r="D187" s="1" t="s">
        <v>20</v>
      </c>
      <c r="E187" s="1" t="s">
        <v>21</v>
      </c>
      <c r="F187" s="1" t="s">
        <v>22</v>
      </c>
      <c r="G187" s="1" t="s">
        <v>92</v>
      </c>
      <c r="H187" s="1" t="s">
        <v>24</v>
      </c>
      <c r="I187" s="1" t="s">
        <v>25</v>
      </c>
      <c r="J187" s="1">
        <v>7027</v>
      </c>
      <c r="K187" s="1">
        <v>0</v>
      </c>
      <c r="L187" s="1"/>
      <c r="M187" s="1">
        <v>182</v>
      </c>
      <c r="N187" s="2">
        <v>4644</v>
      </c>
      <c r="O187" s="1"/>
      <c r="P187" s="1"/>
      <c r="Q187" s="1">
        <v>2372.3552432000001</v>
      </c>
      <c r="R187" s="1">
        <v>6.0060000000000002</v>
      </c>
      <c r="S187" s="1">
        <v>3.9351000000000004E-3</v>
      </c>
    </row>
    <row r="188" spans="1:19" x14ac:dyDescent="0.25">
      <c r="A188" s="1" t="s">
        <v>220</v>
      </c>
      <c r="B188" s="1">
        <v>1009278</v>
      </c>
      <c r="C188" s="1">
        <v>2020</v>
      </c>
      <c r="D188" s="1" t="s">
        <v>20</v>
      </c>
      <c r="E188" s="1" t="s">
        <v>21</v>
      </c>
      <c r="F188" s="1" t="s">
        <v>22</v>
      </c>
      <c r="G188" s="1" t="s">
        <v>57</v>
      </c>
      <c r="H188" s="1" t="s">
        <v>24</v>
      </c>
      <c r="I188" s="1" t="s">
        <v>25</v>
      </c>
      <c r="J188" s="1">
        <v>2400057.0580000002</v>
      </c>
      <c r="K188" s="1">
        <v>3258974004</v>
      </c>
      <c r="L188" s="1"/>
      <c r="M188" s="1">
        <v>178</v>
      </c>
      <c r="N188" s="2">
        <v>1621.0459415</v>
      </c>
      <c r="O188" s="1"/>
      <c r="P188" s="1"/>
      <c r="Q188" s="1">
        <v>20719.711122000001</v>
      </c>
      <c r="R188" s="1">
        <v>80.968659700000003</v>
      </c>
      <c r="S188" s="1">
        <v>3.4805700000000002E-2</v>
      </c>
    </row>
    <row r="189" spans="1:19" x14ac:dyDescent="0.25">
      <c r="A189" s="1" t="s">
        <v>221</v>
      </c>
      <c r="B189" s="1">
        <v>1010505</v>
      </c>
      <c r="C189" s="1">
        <v>2020</v>
      </c>
      <c r="D189" s="1" t="s">
        <v>20</v>
      </c>
      <c r="E189" s="1" t="s">
        <v>21</v>
      </c>
      <c r="F189" s="1" t="s">
        <v>22</v>
      </c>
      <c r="G189" s="1" t="s">
        <v>95</v>
      </c>
      <c r="H189" s="1" t="s">
        <v>24</v>
      </c>
      <c r="I189" s="1" t="s">
        <v>25</v>
      </c>
      <c r="J189" s="1">
        <v>447984.39550450002</v>
      </c>
      <c r="K189" s="1">
        <v>0</v>
      </c>
      <c r="L189" s="1"/>
      <c r="M189" s="1">
        <v>37</v>
      </c>
      <c r="N189" s="2">
        <v>1306.2728205999999</v>
      </c>
      <c r="O189" s="1"/>
      <c r="P189" s="1"/>
      <c r="Q189" s="1">
        <v>50617.107522500002</v>
      </c>
      <c r="R189" s="1">
        <v>131.64529640000001</v>
      </c>
      <c r="S189" s="1">
        <v>8.8890300000000005E-2</v>
      </c>
    </row>
    <row r="190" spans="1:19" x14ac:dyDescent="0.25">
      <c r="A190" s="1" t="s">
        <v>221</v>
      </c>
      <c r="B190" s="1">
        <v>1010505</v>
      </c>
      <c r="C190" s="1">
        <v>2020</v>
      </c>
      <c r="D190" s="1" t="s">
        <v>20</v>
      </c>
      <c r="E190" s="1" t="s">
        <v>21</v>
      </c>
      <c r="F190" s="1" t="s">
        <v>22</v>
      </c>
      <c r="G190" s="1" t="s">
        <v>222</v>
      </c>
      <c r="H190" s="1" t="s">
        <v>24</v>
      </c>
      <c r="I190" s="1" t="s">
        <v>25</v>
      </c>
      <c r="J190" s="1">
        <v>1.66</v>
      </c>
      <c r="K190" s="1">
        <v>0</v>
      </c>
      <c r="L190" s="1"/>
      <c r="M190" s="1">
        <v>1</v>
      </c>
      <c r="N190" s="2">
        <v>902.39287569999999</v>
      </c>
      <c r="O190" s="1"/>
      <c r="P190" s="1"/>
      <c r="Q190" s="1">
        <v>0.1078689</v>
      </c>
      <c r="R190" s="1">
        <v>1.7246E-3</v>
      </c>
      <c r="S190" s="1">
        <v>1.9999999999999999E-7</v>
      </c>
    </row>
    <row r="191" spans="1:19" x14ac:dyDescent="0.25">
      <c r="A191" s="1" t="s">
        <v>223</v>
      </c>
      <c r="B191" s="1">
        <v>1011387</v>
      </c>
      <c r="C191" s="1">
        <v>2020</v>
      </c>
      <c r="D191" s="1" t="s">
        <v>20</v>
      </c>
      <c r="E191" s="1" t="s">
        <v>21</v>
      </c>
      <c r="F191" s="1" t="s">
        <v>22</v>
      </c>
      <c r="G191" s="1" t="s">
        <v>224</v>
      </c>
      <c r="H191" s="1" t="s">
        <v>24</v>
      </c>
      <c r="I191" s="1" t="s">
        <v>25</v>
      </c>
      <c r="J191" s="1">
        <v>990.8488443</v>
      </c>
      <c r="K191" s="1">
        <v>2823000</v>
      </c>
      <c r="L191" s="1"/>
      <c r="M191" s="1">
        <v>7</v>
      </c>
      <c r="N191" s="2">
        <v>3074.6857143000002</v>
      </c>
      <c r="O191" s="1"/>
      <c r="P191" s="1"/>
      <c r="Q191" s="1">
        <v>161.88453390000001</v>
      </c>
      <c r="R191" s="1">
        <v>0.52806070000000005</v>
      </c>
      <c r="S191" s="1">
        <v>2.853E-4</v>
      </c>
    </row>
    <row r="192" spans="1:19" x14ac:dyDescent="0.25">
      <c r="A192" s="1" t="s">
        <v>147</v>
      </c>
      <c r="B192" s="1">
        <v>1013216</v>
      </c>
      <c r="C192" s="1">
        <v>2020</v>
      </c>
      <c r="D192" s="1" t="s">
        <v>20</v>
      </c>
      <c r="E192" s="1" t="s">
        <v>21</v>
      </c>
      <c r="F192" s="1" t="s">
        <v>22</v>
      </c>
      <c r="G192" s="1" t="s">
        <v>225</v>
      </c>
      <c r="H192" s="1" t="s">
        <v>24</v>
      </c>
      <c r="I192" s="1" t="s">
        <v>25</v>
      </c>
      <c r="J192" s="1">
        <v>98.988112299999997</v>
      </c>
      <c r="K192" s="1">
        <v>0</v>
      </c>
      <c r="L192" s="1"/>
      <c r="M192" s="1">
        <v>1</v>
      </c>
      <c r="N192" s="2">
        <v>31.8579504</v>
      </c>
      <c r="O192" s="1"/>
      <c r="P192" s="1"/>
      <c r="Q192" s="1">
        <v>0.27095839999999999</v>
      </c>
      <c r="R192" s="1">
        <v>7.1060000000000003E-4</v>
      </c>
      <c r="S192" s="1">
        <v>3.9999999999999998E-7</v>
      </c>
    </row>
    <row r="193" spans="1:19" x14ac:dyDescent="0.25">
      <c r="A193" s="1" t="s">
        <v>147</v>
      </c>
      <c r="B193" s="1">
        <v>1013216</v>
      </c>
      <c r="C193" s="1">
        <v>2020</v>
      </c>
      <c r="D193" s="1" t="s">
        <v>20</v>
      </c>
      <c r="E193" s="1" t="s">
        <v>21</v>
      </c>
      <c r="F193" s="1" t="s">
        <v>22</v>
      </c>
      <c r="G193" s="1" t="s">
        <v>82</v>
      </c>
      <c r="H193" s="1" t="s">
        <v>24</v>
      </c>
      <c r="I193" s="1" t="s">
        <v>25</v>
      </c>
      <c r="J193" s="1">
        <v>3892.2983859000001</v>
      </c>
      <c r="K193" s="1">
        <v>0</v>
      </c>
      <c r="L193" s="1"/>
      <c r="M193" s="1">
        <v>6</v>
      </c>
      <c r="N193" s="2">
        <v>3472.8319107000002</v>
      </c>
      <c r="O193" s="1"/>
      <c r="P193" s="1"/>
      <c r="Q193" s="1">
        <v>665.30530450000003</v>
      </c>
      <c r="R193" s="1">
        <v>3.7979329000000002</v>
      </c>
      <c r="S193" s="1">
        <v>1.696E-3</v>
      </c>
    </row>
    <row r="194" spans="1:19" x14ac:dyDescent="0.25">
      <c r="A194" s="1" t="s">
        <v>26</v>
      </c>
      <c r="B194" s="1">
        <v>1009848</v>
      </c>
      <c r="C194" s="1">
        <v>2020</v>
      </c>
      <c r="D194" s="1" t="s">
        <v>20</v>
      </c>
      <c r="E194" s="1" t="s">
        <v>21</v>
      </c>
      <c r="F194" s="1" t="s">
        <v>22</v>
      </c>
      <c r="G194" s="1" t="s">
        <v>226</v>
      </c>
      <c r="H194" s="1" t="s">
        <v>28</v>
      </c>
      <c r="I194" s="1" t="s">
        <v>25</v>
      </c>
      <c r="J194" s="1">
        <v>166.24</v>
      </c>
      <c r="K194" s="1">
        <v>0</v>
      </c>
      <c r="L194" s="1">
        <v>2</v>
      </c>
      <c r="M194" s="1"/>
      <c r="N194" s="2">
        <v>6119.89</v>
      </c>
      <c r="O194" s="1">
        <v>1</v>
      </c>
      <c r="P194" s="1">
        <v>9.11</v>
      </c>
      <c r="Q194" s="1"/>
      <c r="R194" s="1"/>
      <c r="S194" s="1"/>
    </row>
    <row r="195" spans="1:19" x14ac:dyDescent="0.25">
      <c r="A195" s="1" t="s">
        <v>152</v>
      </c>
      <c r="B195" s="1">
        <v>1008092</v>
      </c>
      <c r="C195" s="1">
        <v>2020</v>
      </c>
      <c r="D195" s="1" t="s">
        <v>20</v>
      </c>
      <c r="E195" s="1" t="s">
        <v>21</v>
      </c>
      <c r="F195" s="1" t="s">
        <v>22</v>
      </c>
      <c r="G195" s="1" t="s">
        <v>76</v>
      </c>
      <c r="H195" s="1" t="s">
        <v>24</v>
      </c>
      <c r="I195" s="1" t="s">
        <v>25</v>
      </c>
      <c r="J195" s="1">
        <v>504639.54310060001</v>
      </c>
      <c r="K195" s="1">
        <v>0</v>
      </c>
      <c r="L195" s="1"/>
      <c r="M195" s="1">
        <v>792</v>
      </c>
      <c r="N195" s="2">
        <v>3584.1768118</v>
      </c>
      <c r="O195" s="1"/>
      <c r="P195" s="1"/>
      <c r="Q195" s="1">
        <v>108603.5692292</v>
      </c>
      <c r="R195" s="1">
        <v>410.10647690000002</v>
      </c>
      <c r="S195" s="1">
        <v>0.1923424</v>
      </c>
    </row>
    <row r="196" spans="1:19" x14ac:dyDescent="0.25">
      <c r="A196" s="1" t="s">
        <v>152</v>
      </c>
      <c r="B196" s="1">
        <v>1008092</v>
      </c>
      <c r="C196" s="1">
        <v>2020</v>
      </c>
      <c r="D196" s="1" t="s">
        <v>20</v>
      </c>
      <c r="E196" s="1" t="s">
        <v>21</v>
      </c>
      <c r="F196" s="1" t="s">
        <v>22</v>
      </c>
      <c r="G196" s="1" t="s">
        <v>166</v>
      </c>
      <c r="H196" s="1" t="s">
        <v>24</v>
      </c>
      <c r="I196" s="1" t="s">
        <v>25</v>
      </c>
      <c r="J196" s="1">
        <v>56856.217187599999</v>
      </c>
      <c r="K196" s="1">
        <v>0</v>
      </c>
      <c r="L196" s="1"/>
      <c r="M196" s="1">
        <v>15</v>
      </c>
      <c r="N196" s="2">
        <v>1422.7486606</v>
      </c>
      <c r="O196" s="1"/>
      <c r="P196" s="1"/>
      <c r="Q196" s="1">
        <v>3151.1848184</v>
      </c>
      <c r="R196" s="1">
        <v>10.627616</v>
      </c>
      <c r="S196" s="1">
        <v>5.5859999999999998E-3</v>
      </c>
    </row>
    <row r="197" spans="1:19" x14ac:dyDescent="0.25">
      <c r="A197" s="1" t="s">
        <v>154</v>
      </c>
      <c r="B197" s="1">
        <v>1010002</v>
      </c>
      <c r="C197" s="1">
        <v>2020</v>
      </c>
      <c r="D197" s="1" t="s">
        <v>20</v>
      </c>
      <c r="E197" s="1" t="s">
        <v>21</v>
      </c>
      <c r="F197" s="1" t="s">
        <v>22</v>
      </c>
      <c r="G197" s="1" t="s">
        <v>94</v>
      </c>
      <c r="H197" s="1" t="s">
        <v>24</v>
      </c>
      <c r="I197" s="1" t="s">
        <v>25</v>
      </c>
      <c r="J197" s="1">
        <v>380959</v>
      </c>
      <c r="K197" s="1">
        <v>519218000</v>
      </c>
      <c r="L197" s="1"/>
      <c r="M197" s="1">
        <v>27</v>
      </c>
      <c r="N197" s="2">
        <v>1936.6042218</v>
      </c>
      <c r="O197" s="1"/>
      <c r="P197" s="1"/>
      <c r="Q197" s="1">
        <v>12127.883842699999</v>
      </c>
      <c r="R197" s="1">
        <v>33.507032700000003</v>
      </c>
      <c r="S197" s="1">
        <v>2.0657999999999999E-2</v>
      </c>
    </row>
    <row r="198" spans="1:19" x14ac:dyDescent="0.25">
      <c r="A198" s="1" t="s">
        <v>227</v>
      </c>
      <c r="B198" s="1">
        <v>1009185</v>
      </c>
      <c r="C198" s="1">
        <v>2020</v>
      </c>
      <c r="D198" s="1" t="s">
        <v>20</v>
      </c>
      <c r="E198" s="1" t="s">
        <v>21</v>
      </c>
      <c r="F198" s="1" t="s">
        <v>22</v>
      </c>
      <c r="G198" s="1" t="s">
        <v>141</v>
      </c>
      <c r="H198" s="1" t="s">
        <v>24</v>
      </c>
      <c r="I198" s="1" t="s">
        <v>25</v>
      </c>
      <c r="J198" s="1">
        <v>34521.898000000001</v>
      </c>
      <c r="K198" s="1">
        <v>7289072136.1000004</v>
      </c>
      <c r="L198" s="1"/>
      <c r="M198" s="1">
        <v>288</v>
      </c>
      <c r="N198" s="2">
        <v>3282</v>
      </c>
      <c r="O198" s="1"/>
      <c r="P198" s="1"/>
      <c r="Q198" s="1">
        <v>7964.65301</v>
      </c>
      <c r="R198" s="1">
        <v>36.207360000000001</v>
      </c>
      <c r="S198" s="1">
        <v>1.15E-2</v>
      </c>
    </row>
    <row r="199" spans="1:19" x14ac:dyDescent="0.25">
      <c r="A199" s="1" t="s">
        <v>34</v>
      </c>
      <c r="B199" s="1">
        <v>1009197</v>
      </c>
      <c r="C199" s="1">
        <v>2020</v>
      </c>
      <c r="D199" s="1" t="s">
        <v>20</v>
      </c>
      <c r="E199" s="1" t="s">
        <v>21</v>
      </c>
      <c r="F199" s="1" t="s">
        <v>22</v>
      </c>
      <c r="G199" s="1" t="s">
        <v>127</v>
      </c>
      <c r="H199" s="1" t="s">
        <v>24</v>
      </c>
      <c r="I199" s="1" t="s">
        <v>25</v>
      </c>
      <c r="J199" s="1">
        <v>3179.3870000000002</v>
      </c>
      <c r="K199" s="1">
        <v>10669810</v>
      </c>
      <c r="L199" s="1"/>
      <c r="M199" s="1">
        <v>5</v>
      </c>
      <c r="N199" s="2">
        <v>757.8</v>
      </c>
      <c r="O199" s="1"/>
      <c r="P199" s="1"/>
      <c r="Q199" s="1">
        <v>218.08510000000001</v>
      </c>
      <c r="R199" s="1">
        <v>1.32239</v>
      </c>
      <c r="S199" s="1">
        <v>2.9999999999999997E-4</v>
      </c>
    </row>
    <row r="200" spans="1:19" x14ac:dyDescent="0.25">
      <c r="A200" s="1" t="s">
        <v>34</v>
      </c>
      <c r="B200" s="1">
        <v>1009197</v>
      </c>
      <c r="C200" s="1">
        <v>2020</v>
      </c>
      <c r="D200" s="1" t="s">
        <v>20</v>
      </c>
      <c r="E200" s="1" t="s">
        <v>21</v>
      </c>
      <c r="F200" s="1" t="s">
        <v>22</v>
      </c>
      <c r="G200" s="1" t="s">
        <v>95</v>
      </c>
      <c r="H200" s="1" t="s">
        <v>24</v>
      </c>
      <c r="I200" s="1" t="s">
        <v>25</v>
      </c>
      <c r="J200" s="1">
        <v>913436.63600000006</v>
      </c>
      <c r="K200" s="1">
        <v>28988094367.900002</v>
      </c>
      <c r="L200" s="1"/>
      <c r="M200" s="1">
        <v>415</v>
      </c>
      <c r="N200" s="2">
        <v>3277.3</v>
      </c>
      <c r="O200" s="1"/>
      <c r="P200" s="1"/>
      <c r="Q200" s="1">
        <v>223116.81163000001</v>
      </c>
      <c r="R200" s="1">
        <v>937.66786000000002</v>
      </c>
      <c r="S200" s="1">
        <v>0.26523999999999998</v>
      </c>
    </row>
    <row r="201" spans="1:19" x14ac:dyDescent="0.25">
      <c r="A201" s="1" t="s">
        <v>34</v>
      </c>
      <c r="B201" s="1">
        <v>1009197</v>
      </c>
      <c r="C201" s="1">
        <v>2020</v>
      </c>
      <c r="D201" s="1" t="s">
        <v>20</v>
      </c>
      <c r="E201" s="1" t="s">
        <v>21</v>
      </c>
      <c r="F201" s="1" t="s">
        <v>22</v>
      </c>
      <c r="G201" s="1" t="s">
        <v>201</v>
      </c>
      <c r="H201" s="1" t="s">
        <v>24</v>
      </c>
      <c r="I201" s="1" t="s">
        <v>25</v>
      </c>
      <c r="J201" s="1">
        <v>7475.7460000000001</v>
      </c>
      <c r="K201" s="1">
        <v>4698309442.6000004</v>
      </c>
      <c r="L201" s="1"/>
      <c r="M201" s="1">
        <v>158</v>
      </c>
      <c r="N201" s="2">
        <v>3728.5</v>
      </c>
      <c r="O201" s="1"/>
      <c r="P201" s="1"/>
      <c r="Q201" s="1">
        <v>2621.9510399999999</v>
      </c>
      <c r="R201" s="1">
        <v>16.05321</v>
      </c>
      <c r="S201" s="1">
        <v>3.2799999999999999E-3</v>
      </c>
    </row>
    <row r="202" spans="1:19" x14ac:dyDescent="0.25">
      <c r="A202" s="1" t="s">
        <v>34</v>
      </c>
      <c r="B202" s="1">
        <v>1009197</v>
      </c>
      <c r="C202" s="1">
        <v>2020</v>
      </c>
      <c r="D202" s="1" t="s">
        <v>20</v>
      </c>
      <c r="E202" s="1" t="s">
        <v>21</v>
      </c>
      <c r="F202" s="1" t="s">
        <v>22</v>
      </c>
      <c r="G202" s="1" t="s">
        <v>60</v>
      </c>
      <c r="H202" s="1" t="s">
        <v>24</v>
      </c>
      <c r="I202" s="1" t="s">
        <v>25</v>
      </c>
      <c r="J202" s="1">
        <v>1018.31</v>
      </c>
      <c r="K202" s="1">
        <v>16334260</v>
      </c>
      <c r="L202" s="1"/>
      <c r="M202" s="1">
        <v>2</v>
      </c>
      <c r="N202" s="2">
        <v>1867.8</v>
      </c>
      <c r="O202" s="1"/>
      <c r="P202" s="1"/>
      <c r="Q202" s="1">
        <v>173.45240999999999</v>
      </c>
      <c r="R202" s="1">
        <v>1.4555400000000001</v>
      </c>
      <c r="S202" s="1">
        <v>2.5000000000000001E-4</v>
      </c>
    </row>
    <row r="203" spans="1:19" x14ac:dyDescent="0.25">
      <c r="A203" s="1" t="s">
        <v>228</v>
      </c>
      <c r="B203" s="1">
        <v>1008224</v>
      </c>
      <c r="C203" s="1">
        <v>2020</v>
      </c>
      <c r="D203" s="1" t="s">
        <v>20</v>
      </c>
      <c r="E203" s="1" t="s">
        <v>21</v>
      </c>
      <c r="F203" s="1" t="s">
        <v>22</v>
      </c>
      <c r="G203" s="1" t="s">
        <v>229</v>
      </c>
      <c r="H203" s="1" t="s">
        <v>24</v>
      </c>
      <c r="I203" s="1" t="s">
        <v>25</v>
      </c>
      <c r="J203" s="1">
        <v>2465.16</v>
      </c>
      <c r="K203" s="1">
        <v>0</v>
      </c>
      <c r="L203" s="1"/>
      <c r="M203" s="1">
        <v>3</v>
      </c>
      <c r="N203" s="2">
        <v>8.5187100000000004</v>
      </c>
      <c r="O203" s="1"/>
      <c r="P203" s="1"/>
      <c r="Q203" s="1">
        <v>1.62906</v>
      </c>
      <c r="R203" s="1">
        <v>5.64E-3</v>
      </c>
      <c r="S203" s="1">
        <v>0</v>
      </c>
    </row>
    <row r="204" spans="1:19" x14ac:dyDescent="0.25">
      <c r="A204" s="1" t="s">
        <v>37</v>
      </c>
      <c r="B204" s="1">
        <v>1010190</v>
      </c>
      <c r="C204" s="1">
        <v>2020</v>
      </c>
      <c r="D204" s="1" t="s">
        <v>20</v>
      </c>
      <c r="E204" s="1" t="s">
        <v>21</v>
      </c>
      <c r="F204" s="1" t="s">
        <v>22</v>
      </c>
      <c r="G204" s="1" t="s">
        <v>127</v>
      </c>
      <c r="H204" s="1" t="s">
        <v>24</v>
      </c>
      <c r="I204" s="1" t="s">
        <v>25</v>
      </c>
      <c r="J204" s="1">
        <v>1048734</v>
      </c>
      <c r="K204" s="1">
        <v>1231338000</v>
      </c>
      <c r="L204" s="1"/>
      <c r="M204" s="1">
        <v>23</v>
      </c>
      <c r="N204" s="2">
        <v>1355.2342996</v>
      </c>
      <c r="O204" s="1"/>
      <c r="P204" s="1"/>
      <c r="Q204" s="1">
        <v>85.531654099999997</v>
      </c>
      <c r="R204" s="1">
        <v>0.26035350000000002</v>
      </c>
      <c r="S204" s="1">
        <v>1.205E-4</v>
      </c>
    </row>
    <row r="205" spans="1:19" x14ac:dyDescent="0.25">
      <c r="A205" s="1" t="s">
        <v>37</v>
      </c>
      <c r="B205" s="1">
        <v>1010190</v>
      </c>
      <c r="C205" s="1">
        <v>2020</v>
      </c>
      <c r="D205" s="1" t="s">
        <v>20</v>
      </c>
      <c r="E205" s="1" t="s">
        <v>21</v>
      </c>
      <c r="F205" s="1" t="s">
        <v>22</v>
      </c>
      <c r="G205" s="1" t="s">
        <v>95</v>
      </c>
      <c r="H205" s="1" t="s">
        <v>24</v>
      </c>
      <c r="I205" s="1" t="s">
        <v>25</v>
      </c>
      <c r="J205" s="1">
        <v>252784</v>
      </c>
      <c r="K205" s="1">
        <v>202202000</v>
      </c>
      <c r="L205" s="1"/>
      <c r="M205" s="1">
        <v>23</v>
      </c>
      <c r="N205" s="2">
        <v>1784.7911018</v>
      </c>
      <c r="O205" s="1"/>
      <c r="P205" s="1"/>
      <c r="Q205" s="1">
        <v>16591.743600199999</v>
      </c>
      <c r="R205" s="1">
        <v>86.173213200000006</v>
      </c>
      <c r="S205" s="1">
        <v>2.3345000000000001E-2</v>
      </c>
    </row>
    <row r="206" spans="1:19" x14ac:dyDescent="0.25">
      <c r="A206" s="1" t="s">
        <v>230</v>
      </c>
      <c r="B206" s="1">
        <v>1008577</v>
      </c>
      <c r="C206" s="1">
        <v>2020</v>
      </c>
      <c r="D206" s="1" t="s">
        <v>20</v>
      </c>
      <c r="E206" s="1" t="s">
        <v>21</v>
      </c>
      <c r="F206" s="1" t="s">
        <v>22</v>
      </c>
      <c r="G206" s="1" t="s">
        <v>95</v>
      </c>
      <c r="H206" s="1" t="s">
        <v>24</v>
      </c>
      <c r="I206" s="1" t="s">
        <v>25</v>
      </c>
      <c r="J206" s="1">
        <v>52707.96</v>
      </c>
      <c r="K206" s="1">
        <v>28363000</v>
      </c>
      <c r="L206" s="1"/>
      <c r="M206" s="1">
        <v>8</v>
      </c>
      <c r="N206" s="2">
        <v>1904.6275000000001</v>
      </c>
      <c r="O206" s="1"/>
      <c r="P206" s="1"/>
      <c r="Q206" s="1">
        <v>3145.3215706999999</v>
      </c>
      <c r="R206" s="1">
        <v>6.7412460999999997</v>
      </c>
      <c r="S206" s="1">
        <v>4.2357999999999996E-3</v>
      </c>
    </row>
    <row r="207" spans="1:19" x14ac:dyDescent="0.25">
      <c r="A207" s="1" t="s">
        <v>231</v>
      </c>
      <c r="B207" s="1">
        <v>1008642</v>
      </c>
      <c r="C207" s="1">
        <v>2020</v>
      </c>
      <c r="D207" s="1" t="s">
        <v>20</v>
      </c>
      <c r="E207" s="1" t="s">
        <v>21</v>
      </c>
      <c r="F207" s="1" t="s">
        <v>22</v>
      </c>
      <c r="G207" s="1" t="s">
        <v>81</v>
      </c>
      <c r="H207" s="1" t="s">
        <v>24</v>
      </c>
      <c r="I207" s="1" t="s">
        <v>25</v>
      </c>
      <c r="J207" s="1">
        <v>4060202.93</v>
      </c>
      <c r="K207" s="1">
        <v>28002388000</v>
      </c>
      <c r="L207" s="1"/>
      <c r="M207" s="1">
        <v>83</v>
      </c>
      <c r="N207" s="2">
        <v>11020.590241</v>
      </c>
      <c r="O207" s="1"/>
      <c r="P207" s="1"/>
      <c r="Q207" s="1">
        <v>24954.627329300001</v>
      </c>
      <c r="R207" s="1">
        <v>54.746461400000001</v>
      </c>
      <c r="S207" s="1">
        <v>3.6679499999999997E-2</v>
      </c>
    </row>
    <row r="208" spans="1:19" x14ac:dyDescent="0.25">
      <c r="A208" s="1" t="s">
        <v>42</v>
      </c>
      <c r="B208" s="1">
        <v>1008702</v>
      </c>
      <c r="C208" s="1">
        <v>2020</v>
      </c>
      <c r="D208" s="1" t="s">
        <v>20</v>
      </c>
      <c r="E208" s="1" t="s">
        <v>21</v>
      </c>
      <c r="F208" s="1" t="s">
        <v>22</v>
      </c>
      <c r="G208" s="1" t="s">
        <v>232</v>
      </c>
      <c r="H208" s="1" t="s">
        <v>28</v>
      </c>
      <c r="I208" s="1" t="s">
        <v>25</v>
      </c>
      <c r="J208" s="1">
        <v>209839.42019999999</v>
      </c>
      <c r="K208" s="1">
        <v>4774957516.9099998</v>
      </c>
      <c r="L208" s="1">
        <v>6</v>
      </c>
      <c r="M208" s="1"/>
      <c r="N208" s="2">
        <v>22756</v>
      </c>
      <c r="O208" s="1">
        <v>4.9299999999999997E-2</v>
      </c>
      <c r="P208" s="1">
        <v>2.3752599999999999</v>
      </c>
      <c r="Q208" s="1"/>
      <c r="R208" s="1"/>
      <c r="S208" s="1"/>
    </row>
    <row r="209" spans="1:19" x14ac:dyDescent="0.25">
      <c r="A209" s="1" t="s">
        <v>45</v>
      </c>
      <c r="B209" s="1">
        <v>1008544</v>
      </c>
      <c r="C209" s="1">
        <v>2020</v>
      </c>
      <c r="D209" s="1" t="s">
        <v>20</v>
      </c>
      <c r="E209" s="1" t="s">
        <v>21</v>
      </c>
      <c r="F209" s="1" t="s">
        <v>22</v>
      </c>
      <c r="G209" s="1" t="s">
        <v>171</v>
      </c>
      <c r="H209" s="1" t="s">
        <v>28</v>
      </c>
      <c r="I209" s="1" t="s">
        <v>25</v>
      </c>
      <c r="J209" s="1">
        <v>597711.04119999998</v>
      </c>
      <c r="K209" s="1">
        <v>3204289895.5700002</v>
      </c>
      <c r="L209" s="1">
        <v>3</v>
      </c>
      <c r="M209" s="1"/>
      <c r="N209" s="2">
        <v>5362.3</v>
      </c>
      <c r="O209" s="1">
        <v>0.12964999999999999</v>
      </c>
      <c r="P209" s="1">
        <v>12.471489999999999</v>
      </c>
      <c r="Q209" s="1"/>
      <c r="R209" s="1"/>
      <c r="S209" s="1"/>
    </row>
    <row r="210" spans="1:19" x14ac:dyDescent="0.25">
      <c r="A210" s="1" t="s">
        <v>45</v>
      </c>
      <c r="B210" s="1">
        <v>1008544</v>
      </c>
      <c r="C210" s="1">
        <v>2020</v>
      </c>
      <c r="D210" s="1" t="s">
        <v>20</v>
      </c>
      <c r="E210" s="1" t="s">
        <v>21</v>
      </c>
      <c r="F210" s="1" t="s">
        <v>22</v>
      </c>
      <c r="G210" s="1" t="s">
        <v>46</v>
      </c>
      <c r="H210" s="1" t="s">
        <v>24</v>
      </c>
      <c r="I210" s="1" t="s">
        <v>25</v>
      </c>
      <c r="J210" s="1">
        <v>10003563.1108</v>
      </c>
      <c r="K210" s="1">
        <v>118893225402.10001</v>
      </c>
      <c r="L210" s="1"/>
      <c r="M210" s="1">
        <v>71</v>
      </c>
      <c r="N210" s="2">
        <v>11945</v>
      </c>
      <c r="O210" s="1"/>
      <c r="P210" s="1"/>
      <c r="Q210" s="1">
        <v>42471.43045</v>
      </c>
      <c r="R210" s="1">
        <v>178.87639999999999</v>
      </c>
      <c r="S210" s="1">
        <v>7.3999999999999996E-2</v>
      </c>
    </row>
    <row r="211" spans="1:19" x14ac:dyDescent="0.25">
      <c r="A211" s="1" t="s">
        <v>53</v>
      </c>
      <c r="B211" s="1">
        <v>1013023</v>
      </c>
      <c r="C211" s="1">
        <v>2020</v>
      </c>
      <c r="D211" s="1" t="s">
        <v>20</v>
      </c>
      <c r="E211" s="1" t="s">
        <v>21</v>
      </c>
      <c r="F211" s="1" t="s">
        <v>22</v>
      </c>
      <c r="G211" s="1" t="s">
        <v>233</v>
      </c>
      <c r="H211" s="1" t="s">
        <v>24</v>
      </c>
      <c r="I211" s="1" t="s">
        <v>25</v>
      </c>
      <c r="J211" s="1">
        <v>32882.470851999999</v>
      </c>
      <c r="K211" s="1">
        <v>0</v>
      </c>
      <c r="L211" s="1"/>
      <c r="M211" s="1">
        <v>23</v>
      </c>
      <c r="N211" s="2">
        <v>2542</v>
      </c>
      <c r="O211" s="1"/>
      <c r="P211" s="1"/>
      <c r="Q211" s="1">
        <v>6139.0836771000004</v>
      </c>
      <c r="R211" s="1">
        <v>22.749269099999999</v>
      </c>
      <c r="S211" s="1">
        <v>1.03242E-2</v>
      </c>
    </row>
    <row r="212" spans="1:19" x14ac:dyDescent="0.25">
      <c r="A212" s="1" t="s">
        <v>234</v>
      </c>
      <c r="B212" s="1">
        <v>1011250</v>
      </c>
      <c r="C212" s="1">
        <v>2020</v>
      </c>
      <c r="D212" s="1" t="s">
        <v>20</v>
      </c>
      <c r="E212" s="1" t="s">
        <v>21</v>
      </c>
      <c r="F212" s="1" t="s">
        <v>22</v>
      </c>
      <c r="G212" s="1" t="s">
        <v>40</v>
      </c>
      <c r="H212" s="1" t="s">
        <v>24</v>
      </c>
      <c r="I212" s="1" t="s">
        <v>25</v>
      </c>
      <c r="J212" s="1">
        <v>931292</v>
      </c>
      <c r="K212" s="1">
        <v>1443328375</v>
      </c>
      <c r="L212" s="1"/>
      <c r="M212" s="1">
        <v>207</v>
      </c>
      <c r="N212" s="2">
        <v>1802.87</v>
      </c>
      <c r="O212" s="1"/>
      <c r="P212" s="1"/>
      <c r="Q212" s="1">
        <v>20274.349999999999</v>
      </c>
      <c r="R212" s="1">
        <v>203.7962674</v>
      </c>
      <c r="S212" s="1">
        <v>2.6454999999999999E-2</v>
      </c>
    </row>
    <row r="213" spans="1:19" x14ac:dyDescent="0.25">
      <c r="A213" s="1" t="s">
        <v>61</v>
      </c>
      <c r="B213" s="1">
        <v>1013354</v>
      </c>
      <c r="C213" s="1">
        <v>2020</v>
      </c>
      <c r="D213" s="1" t="s">
        <v>20</v>
      </c>
      <c r="E213" s="1" t="s">
        <v>21</v>
      </c>
      <c r="F213" s="1" t="s">
        <v>22</v>
      </c>
      <c r="G213" s="1" t="s">
        <v>153</v>
      </c>
      <c r="H213" s="1" t="s">
        <v>24</v>
      </c>
      <c r="I213" s="1" t="s">
        <v>25</v>
      </c>
      <c r="J213" s="1">
        <v>1665442.4409014001</v>
      </c>
      <c r="K213" s="1">
        <v>6597978.2866853001</v>
      </c>
      <c r="L213" s="1"/>
      <c r="M213" s="1">
        <v>54</v>
      </c>
      <c r="N213" s="2">
        <v>46.410352400000001</v>
      </c>
      <c r="O213" s="1"/>
      <c r="P213" s="1"/>
      <c r="Q213" s="1">
        <v>8670.3749430000007</v>
      </c>
      <c r="R213" s="1">
        <v>7.5365346000000004</v>
      </c>
      <c r="S213" s="1">
        <v>1.33524E-2</v>
      </c>
    </row>
    <row r="214" spans="1:19" x14ac:dyDescent="0.25">
      <c r="A214" s="1" t="s">
        <v>235</v>
      </c>
      <c r="B214" s="1">
        <v>1011463</v>
      </c>
      <c r="C214" s="1">
        <v>2020</v>
      </c>
      <c r="D214" s="1" t="s">
        <v>20</v>
      </c>
      <c r="E214" s="1" t="s">
        <v>21</v>
      </c>
      <c r="F214" s="1" t="s">
        <v>22</v>
      </c>
      <c r="G214" s="1" t="s">
        <v>40</v>
      </c>
      <c r="H214" s="1" t="s">
        <v>24</v>
      </c>
      <c r="I214" s="1" t="s">
        <v>25</v>
      </c>
      <c r="J214" s="1">
        <v>1559</v>
      </c>
      <c r="K214" s="1">
        <v>0</v>
      </c>
      <c r="L214" s="1"/>
      <c r="M214" s="1">
        <v>1</v>
      </c>
      <c r="N214" s="2">
        <v>99.422706899999994</v>
      </c>
      <c r="O214" s="1"/>
      <c r="P214" s="1"/>
      <c r="Q214" s="1">
        <v>12.688218900000001</v>
      </c>
      <c r="R214" s="1">
        <v>3.6137200000000001E-2</v>
      </c>
      <c r="S214" s="1">
        <v>2.2200000000000001E-5</v>
      </c>
    </row>
    <row r="215" spans="1:19" x14ac:dyDescent="0.25">
      <c r="A215" s="1" t="s">
        <v>65</v>
      </c>
      <c r="B215" s="1">
        <v>1012664</v>
      </c>
      <c r="C215" s="1">
        <v>2020</v>
      </c>
      <c r="D215" s="1" t="s">
        <v>20</v>
      </c>
      <c r="E215" s="1" t="s">
        <v>21</v>
      </c>
      <c r="F215" s="1" t="s">
        <v>22</v>
      </c>
      <c r="G215" s="1" t="s">
        <v>236</v>
      </c>
      <c r="H215" s="1" t="s">
        <v>24</v>
      </c>
      <c r="I215" s="1" t="s">
        <v>25</v>
      </c>
      <c r="J215" s="1">
        <v>23951</v>
      </c>
      <c r="K215" s="1">
        <v>0</v>
      </c>
      <c r="L215" s="1"/>
      <c r="M215" s="1">
        <v>6</v>
      </c>
      <c r="N215" s="2">
        <v>1000</v>
      </c>
      <c r="O215" s="1"/>
      <c r="P215" s="1"/>
      <c r="Q215" s="1">
        <v>1826.1</v>
      </c>
      <c r="R215" s="1">
        <v>6.79</v>
      </c>
      <c r="S215" s="1">
        <v>3.0000000000000001E-3</v>
      </c>
    </row>
    <row r="216" spans="1:19" x14ac:dyDescent="0.25">
      <c r="A216" s="1" t="s">
        <v>69</v>
      </c>
      <c r="B216" s="1">
        <v>1011689</v>
      </c>
      <c r="C216" s="1">
        <v>2020</v>
      </c>
      <c r="D216" s="1" t="s">
        <v>20</v>
      </c>
      <c r="E216" s="1" t="s">
        <v>21</v>
      </c>
      <c r="F216" s="1" t="s">
        <v>22</v>
      </c>
      <c r="G216" s="1" t="s">
        <v>237</v>
      </c>
      <c r="H216" s="1" t="s">
        <v>24</v>
      </c>
      <c r="I216" s="1" t="s">
        <v>25</v>
      </c>
      <c r="J216" s="1">
        <v>12939.878918599999</v>
      </c>
      <c r="K216" s="1">
        <v>0</v>
      </c>
      <c r="L216" s="1"/>
      <c r="M216" s="1">
        <v>4</v>
      </c>
      <c r="N216" s="2">
        <v>1308.7610297000001</v>
      </c>
      <c r="O216" s="1"/>
      <c r="P216" s="1"/>
      <c r="Q216" s="1">
        <v>1363.3108402</v>
      </c>
      <c r="R216" s="1">
        <v>4.7440476</v>
      </c>
      <c r="S216" s="1">
        <v>2.1859000000000002E-3</v>
      </c>
    </row>
    <row r="217" spans="1:19" x14ac:dyDescent="0.25">
      <c r="A217" s="1" t="s">
        <v>238</v>
      </c>
      <c r="B217" s="1">
        <v>1011962</v>
      </c>
      <c r="C217" s="1">
        <v>2020</v>
      </c>
      <c r="D217" s="1" t="s">
        <v>20</v>
      </c>
      <c r="E217" s="1" t="s">
        <v>21</v>
      </c>
      <c r="F217" s="1" t="s">
        <v>22</v>
      </c>
      <c r="G217" s="1" t="s">
        <v>239</v>
      </c>
      <c r="H217" s="1" t="s">
        <v>24</v>
      </c>
      <c r="I217" s="1" t="s">
        <v>25</v>
      </c>
      <c r="J217" s="1">
        <v>129597</v>
      </c>
      <c r="K217" s="1">
        <v>0</v>
      </c>
      <c r="L217" s="1"/>
      <c r="M217" s="1">
        <v>26</v>
      </c>
      <c r="N217" s="2">
        <v>1232.4641220000001</v>
      </c>
      <c r="O217" s="1"/>
      <c r="P217" s="1"/>
      <c r="Q217" s="1">
        <v>12920.794799200001</v>
      </c>
      <c r="R217" s="1">
        <v>11.575536700000001</v>
      </c>
      <c r="S217" s="1">
        <v>1.4493300000000001E-2</v>
      </c>
    </row>
    <row r="218" spans="1:19" x14ac:dyDescent="0.25">
      <c r="A218" s="1" t="s">
        <v>240</v>
      </c>
      <c r="B218" s="1">
        <v>1012021</v>
      </c>
      <c r="C218" s="1">
        <v>2020</v>
      </c>
      <c r="D218" s="1" t="s">
        <v>20</v>
      </c>
      <c r="E218" s="1" t="s">
        <v>21</v>
      </c>
      <c r="F218" s="1" t="s">
        <v>22</v>
      </c>
      <c r="G218" s="1" t="s">
        <v>94</v>
      </c>
      <c r="H218" s="1" t="s">
        <v>24</v>
      </c>
      <c r="I218" s="1" t="s">
        <v>25</v>
      </c>
      <c r="J218" s="1">
        <v>895594.08</v>
      </c>
      <c r="K218" s="1">
        <v>1484999420</v>
      </c>
      <c r="L218" s="1"/>
      <c r="M218" s="1">
        <v>22</v>
      </c>
      <c r="N218" s="2">
        <v>1680.8936699999999</v>
      </c>
      <c r="O218" s="1"/>
      <c r="P218" s="1"/>
      <c r="Q218" s="1">
        <v>841.17472169999996</v>
      </c>
      <c r="R218" s="1">
        <v>1.9045424</v>
      </c>
      <c r="S218" s="1">
        <v>1.1814E-3</v>
      </c>
    </row>
    <row r="219" spans="1:19" x14ac:dyDescent="0.25">
      <c r="A219" s="1" t="s">
        <v>172</v>
      </c>
      <c r="B219" s="1">
        <v>1013948</v>
      </c>
      <c r="C219" s="1">
        <v>2020</v>
      </c>
      <c r="D219" s="1" t="s">
        <v>20</v>
      </c>
      <c r="E219" s="1" t="s">
        <v>21</v>
      </c>
      <c r="F219" s="1" t="s">
        <v>22</v>
      </c>
      <c r="G219" s="1" t="s">
        <v>241</v>
      </c>
      <c r="H219" s="1" t="s">
        <v>24</v>
      </c>
      <c r="I219" s="1" t="s">
        <v>25</v>
      </c>
      <c r="J219" s="1">
        <v>1268407.28</v>
      </c>
      <c r="K219" s="1">
        <v>6973167.9199999999</v>
      </c>
      <c r="L219" s="1"/>
      <c r="M219" s="1">
        <v>49</v>
      </c>
      <c r="N219" s="2">
        <v>5860</v>
      </c>
      <c r="O219" s="1"/>
      <c r="P219" s="1"/>
      <c r="Q219" s="1">
        <v>1599.0941556</v>
      </c>
      <c r="R219" s="1">
        <v>219.06535030000001</v>
      </c>
      <c r="S219" s="1">
        <v>4.7458999999999999E-3</v>
      </c>
    </row>
    <row r="220" spans="1:19" x14ac:dyDescent="0.25">
      <c r="A220" s="1" t="s">
        <v>242</v>
      </c>
      <c r="B220" s="1">
        <v>1014024</v>
      </c>
      <c r="C220" s="1">
        <v>2020</v>
      </c>
      <c r="D220" s="1" t="s">
        <v>20</v>
      </c>
      <c r="E220" s="1" t="s">
        <v>21</v>
      </c>
      <c r="F220" s="1" t="s">
        <v>22</v>
      </c>
      <c r="G220" s="1" t="s">
        <v>171</v>
      </c>
      <c r="H220" s="1" t="s">
        <v>24</v>
      </c>
      <c r="I220" s="1" t="s">
        <v>25</v>
      </c>
      <c r="J220" s="1">
        <v>1292085</v>
      </c>
      <c r="K220" s="1">
        <v>7222757000</v>
      </c>
      <c r="L220" s="1"/>
      <c r="M220" s="1">
        <v>13</v>
      </c>
      <c r="N220" s="2">
        <v>5590</v>
      </c>
      <c r="O220" s="1"/>
      <c r="P220" s="1"/>
      <c r="Q220" s="1">
        <v>15936.2545245</v>
      </c>
      <c r="R220" s="1">
        <v>66.275086200000004</v>
      </c>
      <c r="S220" s="1">
        <v>2.7692700000000001E-2</v>
      </c>
    </row>
    <row r="221" spans="1:19" x14ac:dyDescent="0.25">
      <c r="A221" s="1" t="s">
        <v>77</v>
      </c>
      <c r="B221" s="1">
        <v>1008190</v>
      </c>
      <c r="C221" s="1">
        <v>2020</v>
      </c>
      <c r="D221" s="1" t="s">
        <v>20</v>
      </c>
      <c r="E221" s="1" t="s">
        <v>21</v>
      </c>
      <c r="F221" s="1" t="s">
        <v>22</v>
      </c>
      <c r="G221" s="1" t="s">
        <v>243</v>
      </c>
      <c r="H221" s="1" t="s">
        <v>24</v>
      </c>
      <c r="I221" s="1" t="s">
        <v>25</v>
      </c>
      <c r="J221" s="1">
        <v>47470</v>
      </c>
      <c r="K221" s="1">
        <v>489894000</v>
      </c>
      <c r="L221" s="1"/>
      <c r="M221" s="1">
        <v>10</v>
      </c>
      <c r="N221" s="2">
        <v>12432.8650531</v>
      </c>
      <c r="O221" s="1"/>
      <c r="P221" s="1"/>
      <c r="Q221" s="1">
        <v>692.01251019999995</v>
      </c>
      <c r="R221" s="1">
        <v>2.4095316000000002</v>
      </c>
      <c r="S221" s="1">
        <v>1.2893E-3</v>
      </c>
    </row>
    <row r="222" spans="1:19" x14ac:dyDescent="0.25">
      <c r="A222" s="1" t="s">
        <v>85</v>
      </c>
      <c r="B222" s="1">
        <v>1008639</v>
      </c>
      <c r="C222" s="1">
        <v>2020</v>
      </c>
      <c r="D222" s="1" t="s">
        <v>20</v>
      </c>
      <c r="E222" s="1" t="s">
        <v>21</v>
      </c>
      <c r="F222" s="1" t="s">
        <v>22</v>
      </c>
      <c r="G222" s="1" t="s">
        <v>244</v>
      </c>
      <c r="H222" s="1" t="s">
        <v>24</v>
      </c>
      <c r="I222" s="1" t="s">
        <v>25</v>
      </c>
      <c r="J222" s="1">
        <v>181522.82664839999</v>
      </c>
      <c r="K222" s="1">
        <v>0</v>
      </c>
      <c r="L222" s="1"/>
      <c r="M222" s="1">
        <v>296</v>
      </c>
      <c r="N222" s="2">
        <v>484.81563449999999</v>
      </c>
      <c r="O222" s="1"/>
      <c r="P222" s="1"/>
      <c r="Q222" s="1">
        <v>2812.5460511000001</v>
      </c>
      <c r="R222" s="1">
        <v>4.0926771999999998</v>
      </c>
      <c r="S222" s="1">
        <v>4.3203E-3</v>
      </c>
    </row>
    <row r="223" spans="1:19" x14ac:dyDescent="0.25">
      <c r="A223" s="1" t="s">
        <v>88</v>
      </c>
      <c r="B223" s="1">
        <v>1010291</v>
      </c>
      <c r="C223" s="1">
        <v>2020</v>
      </c>
      <c r="D223" s="1" t="s">
        <v>20</v>
      </c>
      <c r="E223" s="1" t="s">
        <v>21</v>
      </c>
      <c r="F223" s="1" t="s">
        <v>22</v>
      </c>
      <c r="G223" s="1" t="s">
        <v>90</v>
      </c>
      <c r="H223" s="1" t="s">
        <v>28</v>
      </c>
      <c r="I223" s="1" t="s">
        <v>25</v>
      </c>
      <c r="J223" s="1">
        <v>21340.206302999999</v>
      </c>
      <c r="K223" s="1">
        <v>0</v>
      </c>
      <c r="L223" s="1">
        <v>60</v>
      </c>
      <c r="M223" s="1"/>
      <c r="N223" s="2">
        <v>402.83333329999999</v>
      </c>
      <c r="O223" s="1">
        <v>2.5845986000000001</v>
      </c>
      <c r="P223" s="1">
        <v>96.207982099999995</v>
      </c>
      <c r="Q223" s="1"/>
      <c r="R223" s="1"/>
      <c r="S223" s="1"/>
    </row>
    <row r="224" spans="1:19" x14ac:dyDescent="0.25">
      <c r="A224" s="1" t="s">
        <v>88</v>
      </c>
      <c r="B224" s="1">
        <v>1010291</v>
      </c>
      <c r="C224" s="1">
        <v>2020</v>
      </c>
      <c r="D224" s="1" t="s">
        <v>20</v>
      </c>
      <c r="E224" s="1" t="s">
        <v>21</v>
      </c>
      <c r="F224" s="1" t="s">
        <v>22</v>
      </c>
      <c r="G224" s="1" t="s">
        <v>245</v>
      </c>
      <c r="H224" s="1" t="s">
        <v>28</v>
      </c>
      <c r="I224" s="1" t="s">
        <v>25</v>
      </c>
      <c r="J224" s="1">
        <v>2600.7198601</v>
      </c>
      <c r="K224" s="1">
        <v>0</v>
      </c>
      <c r="L224" s="1">
        <v>3</v>
      </c>
      <c r="M224" s="1"/>
      <c r="N224" s="2">
        <v>250</v>
      </c>
      <c r="O224" s="1">
        <v>0.1968521</v>
      </c>
      <c r="P224" s="1">
        <v>7.3275385999999996</v>
      </c>
      <c r="Q224" s="1"/>
      <c r="R224" s="1"/>
      <c r="S224" s="1"/>
    </row>
    <row r="225" spans="1:19" x14ac:dyDescent="0.25">
      <c r="A225" s="1" t="s">
        <v>88</v>
      </c>
      <c r="B225" s="1">
        <v>1010291</v>
      </c>
      <c r="C225" s="1">
        <v>2020</v>
      </c>
      <c r="D225" s="1" t="s">
        <v>20</v>
      </c>
      <c r="E225" s="1" t="s">
        <v>21</v>
      </c>
      <c r="F225" s="1" t="s">
        <v>22</v>
      </c>
      <c r="G225" s="1" t="s">
        <v>246</v>
      </c>
      <c r="H225" s="1" t="s">
        <v>24</v>
      </c>
      <c r="I225" s="1" t="s">
        <v>25</v>
      </c>
      <c r="J225" s="1">
        <v>3568.1600951999999</v>
      </c>
      <c r="K225" s="1">
        <v>0</v>
      </c>
      <c r="L225" s="1"/>
      <c r="M225" s="1">
        <v>1</v>
      </c>
      <c r="N225" s="2">
        <v>735</v>
      </c>
      <c r="O225" s="1"/>
      <c r="P225" s="1"/>
      <c r="Q225" s="1">
        <v>214.0636532</v>
      </c>
      <c r="R225" s="1">
        <v>0.59113439999999995</v>
      </c>
      <c r="S225" s="1">
        <v>3.2390000000000001E-4</v>
      </c>
    </row>
    <row r="226" spans="1:19" x14ac:dyDescent="0.25">
      <c r="A226" s="1" t="s">
        <v>88</v>
      </c>
      <c r="B226" s="1">
        <v>1010291</v>
      </c>
      <c r="C226" s="1">
        <v>2020</v>
      </c>
      <c r="D226" s="1" t="s">
        <v>20</v>
      </c>
      <c r="E226" s="1" t="s">
        <v>21</v>
      </c>
      <c r="F226" s="1" t="s">
        <v>22</v>
      </c>
      <c r="G226" s="1" t="s">
        <v>89</v>
      </c>
      <c r="H226" s="1" t="s">
        <v>24</v>
      </c>
      <c r="I226" s="1" t="s">
        <v>25</v>
      </c>
      <c r="J226" s="1">
        <v>5136.5000915999999</v>
      </c>
      <c r="K226" s="1">
        <v>0</v>
      </c>
      <c r="L226" s="1"/>
      <c r="M226" s="1">
        <v>1</v>
      </c>
      <c r="N226" s="2">
        <v>100</v>
      </c>
      <c r="O226" s="1"/>
      <c r="P226" s="1"/>
      <c r="Q226" s="1">
        <v>41.925530100000003</v>
      </c>
      <c r="R226" s="1">
        <v>0.1157769</v>
      </c>
      <c r="S226" s="1">
        <v>6.3399999999999996E-5</v>
      </c>
    </row>
    <row r="227" spans="1:19" x14ac:dyDescent="0.25">
      <c r="A227" s="1" t="s">
        <v>91</v>
      </c>
      <c r="B227" s="1">
        <v>1011555</v>
      </c>
      <c r="C227" s="1">
        <v>2020</v>
      </c>
      <c r="D227" s="1" t="s">
        <v>20</v>
      </c>
      <c r="E227" s="1" t="s">
        <v>21</v>
      </c>
      <c r="F227" s="1" t="s">
        <v>22</v>
      </c>
      <c r="G227" s="1" t="s">
        <v>82</v>
      </c>
      <c r="H227" s="1" t="s">
        <v>24</v>
      </c>
      <c r="I227" s="1" t="s">
        <v>25</v>
      </c>
      <c r="J227" s="1">
        <v>2152826.5303594</v>
      </c>
      <c r="K227" s="1">
        <v>2533885200</v>
      </c>
      <c r="L227" s="1"/>
      <c r="M227" s="1">
        <v>29</v>
      </c>
      <c r="N227" s="2">
        <v>1444.9678822999999</v>
      </c>
      <c r="O227" s="1"/>
      <c r="P227" s="1"/>
      <c r="Q227" s="1">
        <v>14073.0581134</v>
      </c>
      <c r="R227" s="1">
        <v>46.456969999999998</v>
      </c>
      <c r="S227" s="1">
        <v>2.2459099999999999E-2</v>
      </c>
    </row>
    <row r="228" spans="1:19" x14ac:dyDescent="0.25">
      <c r="A228" s="1" t="s">
        <v>190</v>
      </c>
      <c r="B228" s="1">
        <v>1007479</v>
      </c>
      <c r="C228" s="1">
        <v>2020</v>
      </c>
      <c r="D228" s="1" t="s">
        <v>20</v>
      </c>
      <c r="E228" s="1" t="s">
        <v>21</v>
      </c>
      <c r="F228" s="1" t="s">
        <v>22</v>
      </c>
      <c r="G228" s="1" t="s">
        <v>247</v>
      </c>
      <c r="H228" s="1" t="s">
        <v>24</v>
      </c>
      <c r="I228" s="1" t="s">
        <v>25</v>
      </c>
      <c r="J228" s="1">
        <v>66833.464000000007</v>
      </c>
      <c r="K228" s="1">
        <v>167210746</v>
      </c>
      <c r="L228" s="1"/>
      <c r="M228" s="1">
        <v>4</v>
      </c>
      <c r="N228" s="2">
        <v>2501.9015319999999</v>
      </c>
      <c r="O228" s="1"/>
      <c r="P228" s="1"/>
      <c r="Q228" s="1">
        <v>370.50738419999999</v>
      </c>
      <c r="R228" s="1">
        <v>1.9256663999999999</v>
      </c>
      <c r="S228" s="1">
        <v>7.2449999999999999E-4</v>
      </c>
    </row>
    <row r="229" spans="1:19" x14ac:dyDescent="0.25">
      <c r="A229" s="1" t="s">
        <v>190</v>
      </c>
      <c r="B229" s="1">
        <v>1007479</v>
      </c>
      <c r="C229" s="1">
        <v>2020</v>
      </c>
      <c r="D229" s="1" t="s">
        <v>20</v>
      </c>
      <c r="E229" s="1" t="s">
        <v>21</v>
      </c>
      <c r="F229" s="1" t="s">
        <v>22</v>
      </c>
      <c r="G229" s="1" t="s">
        <v>171</v>
      </c>
      <c r="H229" s="1" t="s">
        <v>24</v>
      </c>
      <c r="I229" s="1" t="s">
        <v>25</v>
      </c>
      <c r="J229" s="1">
        <v>137827.723</v>
      </c>
      <c r="K229" s="1">
        <v>682792075</v>
      </c>
      <c r="L229" s="1"/>
      <c r="M229" s="1">
        <v>5</v>
      </c>
      <c r="N229" s="2">
        <v>11960</v>
      </c>
      <c r="O229" s="1"/>
      <c r="P229" s="1"/>
      <c r="Q229" s="1">
        <v>1318.3373941</v>
      </c>
      <c r="R229" s="1">
        <v>8.7004339000000002</v>
      </c>
      <c r="S229" s="1">
        <v>2.9588000000000001E-3</v>
      </c>
    </row>
    <row r="230" spans="1:19" x14ac:dyDescent="0.25">
      <c r="A230" s="1" t="s">
        <v>248</v>
      </c>
      <c r="B230" s="1">
        <v>1010521</v>
      </c>
      <c r="C230" s="1">
        <v>2020</v>
      </c>
      <c r="D230" s="1" t="s">
        <v>20</v>
      </c>
      <c r="E230" s="1" t="s">
        <v>21</v>
      </c>
      <c r="F230" s="1" t="s">
        <v>22</v>
      </c>
      <c r="G230" s="1" t="s">
        <v>95</v>
      </c>
      <c r="H230" s="1" t="s">
        <v>24</v>
      </c>
      <c r="I230" s="1" t="s">
        <v>25</v>
      </c>
      <c r="J230" s="1">
        <v>5061240.87</v>
      </c>
      <c r="K230" s="1">
        <v>6224033329.9999905</v>
      </c>
      <c r="L230" s="1"/>
      <c r="M230" s="1">
        <v>143</v>
      </c>
      <c r="N230" s="2">
        <v>1400.9745539</v>
      </c>
      <c r="O230" s="1"/>
      <c r="P230" s="1"/>
      <c r="Q230" s="1">
        <v>84543.823749300005</v>
      </c>
      <c r="R230" s="1">
        <v>195.42911710000001</v>
      </c>
      <c r="S230" s="1">
        <v>0.14672460000000001</v>
      </c>
    </row>
    <row r="231" spans="1:19" x14ac:dyDescent="0.25">
      <c r="A231" s="1" t="s">
        <v>249</v>
      </c>
      <c r="B231" s="1">
        <v>1009039</v>
      </c>
      <c r="C231" s="1">
        <v>2020</v>
      </c>
      <c r="D231" s="1" t="s">
        <v>20</v>
      </c>
      <c r="E231" s="1" t="s">
        <v>21</v>
      </c>
      <c r="F231" s="1" t="s">
        <v>22</v>
      </c>
      <c r="G231" s="1" t="s">
        <v>250</v>
      </c>
      <c r="H231" s="1" t="s">
        <v>24</v>
      </c>
      <c r="I231" s="1" t="s">
        <v>25</v>
      </c>
      <c r="J231" s="1">
        <v>4664447.7167004999</v>
      </c>
      <c r="K231" s="1">
        <v>10883597437.2167</v>
      </c>
      <c r="L231" s="1"/>
      <c r="M231" s="1">
        <v>73</v>
      </c>
      <c r="N231" s="2">
        <v>6346.4639630000001</v>
      </c>
      <c r="O231" s="1"/>
      <c r="P231" s="1"/>
      <c r="Q231" s="1">
        <v>15092.136978</v>
      </c>
      <c r="R231" s="1">
        <v>55.255147299999997</v>
      </c>
      <c r="S231" s="1">
        <v>2.4118199999999999E-2</v>
      </c>
    </row>
    <row r="232" spans="1:19" x14ac:dyDescent="0.25">
      <c r="A232" s="1" t="s">
        <v>93</v>
      </c>
      <c r="B232" s="1">
        <v>1009106</v>
      </c>
      <c r="C232" s="1">
        <v>2020</v>
      </c>
      <c r="D232" s="1" t="s">
        <v>20</v>
      </c>
      <c r="E232" s="1" t="s">
        <v>21</v>
      </c>
      <c r="F232" s="1" t="s">
        <v>22</v>
      </c>
      <c r="G232" s="1" t="s">
        <v>127</v>
      </c>
      <c r="H232" s="1" t="s">
        <v>24</v>
      </c>
      <c r="I232" s="1" t="s">
        <v>25</v>
      </c>
      <c r="J232" s="1">
        <v>29169</v>
      </c>
      <c r="K232" s="1">
        <v>4204000</v>
      </c>
      <c r="L232" s="1"/>
      <c r="M232" s="1">
        <v>4</v>
      </c>
      <c r="N232" s="2">
        <v>240.59789499999999</v>
      </c>
      <c r="O232" s="1"/>
      <c r="P232" s="1"/>
      <c r="Q232" s="1">
        <v>243.62707850000001</v>
      </c>
      <c r="R232" s="1">
        <v>0.55852489999999999</v>
      </c>
      <c r="S232" s="1">
        <v>3.4749999999999999E-4</v>
      </c>
    </row>
    <row r="233" spans="1:19" x14ac:dyDescent="0.25">
      <c r="A233" s="1" t="s">
        <v>96</v>
      </c>
      <c r="B233" s="1">
        <v>1008526</v>
      </c>
      <c r="C233" s="1">
        <v>2020</v>
      </c>
      <c r="D233" s="1" t="s">
        <v>20</v>
      </c>
      <c r="E233" s="1" t="s">
        <v>21</v>
      </c>
      <c r="F233" s="1" t="s">
        <v>22</v>
      </c>
      <c r="G233" s="1" t="s">
        <v>151</v>
      </c>
      <c r="H233" s="1" t="s">
        <v>24</v>
      </c>
      <c r="I233" s="1" t="s">
        <v>25</v>
      </c>
      <c r="J233" s="1">
        <v>7507.34</v>
      </c>
      <c r="K233" s="1">
        <v>0</v>
      </c>
      <c r="L233" s="1"/>
      <c r="M233" s="1">
        <v>5</v>
      </c>
      <c r="N233" s="2">
        <v>438.56679800000001</v>
      </c>
      <c r="O233" s="1"/>
      <c r="P233" s="1"/>
      <c r="Q233" s="1">
        <v>187.2314063</v>
      </c>
      <c r="R233" s="1">
        <v>0.54849400000000004</v>
      </c>
      <c r="S233" s="1">
        <v>2.7579999999999998E-4</v>
      </c>
    </row>
    <row r="234" spans="1:19" x14ac:dyDescent="0.25">
      <c r="A234" s="1" t="s">
        <v>251</v>
      </c>
      <c r="B234" s="1">
        <v>1008540</v>
      </c>
      <c r="C234" s="1">
        <v>2020</v>
      </c>
      <c r="D234" s="1" t="s">
        <v>20</v>
      </c>
      <c r="E234" s="1" t="s">
        <v>21</v>
      </c>
      <c r="F234" s="1" t="s">
        <v>22</v>
      </c>
      <c r="G234" s="1" t="s">
        <v>252</v>
      </c>
      <c r="H234" s="1" t="s">
        <v>28</v>
      </c>
      <c r="I234" s="1" t="s">
        <v>25</v>
      </c>
      <c r="J234" s="1">
        <v>2610</v>
      </c>
      <c r="K234" s="1">
        <v>0</v>
      </c>
      <c r="L234" s="1">
        <v>16</v>
      </c>
      <c r="M234" s="1"/>
      <c r="N234" s="2">
        <v>2299.6875</v>
      </c>
      <c r="O234" s="1">
        <v>1.2787366</v>
      </c>
      <c r="P234" s="1">
        <v>83.462560699999997</v>
      </c>
      <c r="Q234" s="1"/>
      <c r="R234" s="1"/>
      <c r="S234" s="1"/>
    </row>
    <row r="235" spans="1:19" x14ac:dyDescent="0.25">
      <c r="A235" s="1" t="s">
        <v>98</v>
      </c>
      <c r="B235" s="1">
        <v>1011659</v>
      </c>
      <c r="C235" s="1">
        <v>2020</v>
      </c>
      <c r="D235" s="1" t="s">
        <v>20</v>
      </c>
      <c r="E235" s="1" t="s">
        <v>21</v>
      </c>
      <c r="F235" s="1" t="s">
        <v>22</v>
      </c>
      <c r="G235" s="1" t="s">
        <v>253</v>
      </c>
      <c r="H235" s="1" t="s">
        <v>28</v>
      </c>
      <c r="I235" s="1" t="s">
        <v>25</v>
      </c>
      <c r="J235" s="1">
        <v>0</v>
      </c>
      <c r="K235" s="1">
        <v>0</v>
      </c>
      <c r="L235" s="1">
        <v>0</v>
      </c>
      <c r="M235" s="1"/>
      <c r="N235" s="2">
        <v>0</v>
      </c>
      <c r="O235" s="1">
        <v>0</v>
      </c>
      <c r="P235" s="1">
        <v>0</v>
      </c>
      <c r="Q235" s="1"/>
      <c r="R235" s="1"/>
      <c r="S235" s="1"/>
    </row>
    <row r="236" spans="1:19" x14ac:dyDescent="0.25">
      <c r="A236" s="1" t="s">
        <v>98</v>
      </c>
      <c r="B236" s="1">
        <v>1011659</v>
      </c>
      <c r="C236" s="1">
        <v>2020</v>
      </c>
      <c r="D236" s="1" t="s">
        <v>20</v>
      </c>
      <c r="E236" s="1" t="s">
        <v>21</v>
      </c>
      <c r="F236" s="1" t="s">
        <v>22</v>
      </c>
      <c r="G236" s="1" t="s">
        <v>254</v>
      </c>
      <c r="H236" s="1" t="s">
        <v>28</v>
      </c>
      <c r="I236" s="1" t="s">
        <v>25</v>
      </c>
      <c r="J236" s="1">
        <v>0</v>
      </c>
      <c r="K236" s="1">
        <v>0</v>
      </c>
      <c r="L236" s="1">
        <v>0</v>
      </c>
      <c r="M236" s="1"/>
      <c r="N236" s="2">
        <v>0</v>
      </c>
      <c r="O236" s="1">
        <v>0</v>
      </c>
      <c r="P236" s="1">
        <v>0</v>
      </c>
      <c r="Q236" s="1"/>
      <c r="R236" s="1"/>
      <c r="S236" s="1"/>
    </row>
    <row r="237" spans="1:19" x14ac:dyDescent="0.25">
      <c r="A237" s="1" t="s">
        <v>255</v>
      </c>
      <c r="B237" s="1">
        <v>1008275</v>
      </c>
      <c r="C237" s="1">
        <v>2020</v>
      </c>
      <c r="D237" s="1" t="s">
        <v>20</v>
      </c>
      <c r="E237" s="1" t="s">
        <v>21</v>
      </c>
      <c r="F237" s="1" t="s">
        <v>22</v>
      </c>
      <c r="G237" s="1" t="s">
        <v>95</v>
      </c>
      <c r="H237" s="1" t="s">
        <v>24</v>
      </c>
      <c r="I237" s="1" t="s">
        <v>25</v>
      </c>
      <c r="J237" s="1">
        <v>1160419.48</v>
      </c>
      <c r="K237" s="1">
        <v>5112211924.8999996</v>
      </c>
      <c r="L237" s="1"/>
      <c r="M237" s="1">
        <v>175</v>
      </c>
      <c r="N237" s="2">
        <v>4769.2341999999999</v>
      </c>
      <c r="O237" s="1"/>
      <c r="P237" s="1"/>
      <c r="Q237" s="1">
        <v>33327.120699999999</v>
      </c>
      <c r="R237" s="1">
        <v>101.8228</v>
      </c>
      <c r="S237" s="1">
        <v>0.78369999999999995</v>
      </c>
    </row>
    <row r="238" spans="1:19" x14ac:dyDescent="0.25">
      <c r="A238" s="1" t="s">
        <v>255</v>
      </c>
      <c r="B238" s="1">
        <v>1008275</v>
      </c>
      <c r="C238" s="1">
        <v>2020</v>
      </c>
      <c r="D238" s="1" t="s">
        <v>20</v>
      </c>
      <c r="E238" s="1" t="s">
        <v>21</v>
      </c>
      <c r="F238" s="1" t="s">
        <v>22</v>
      </c>
      <c r="G238" s="1" t="s">
        <v>84</v>
      </c>
      <c r="H238" s="1" t="s">
        <v>24</v>
      </c>
      <c r="I238" s="1" t="s">
        <v>25</v>
      </c>
      <c r="J238" s="1">
        <v>9999.7000000000007</v>
      </c>
      <c r="K238" s="1">
        <v>11110215.6</v>
      </c>
      <c r="L238" s="1"/>
      <c r="M238" s="1">
        <v>3</v>
      </c>
      <c r="N238" s="2">
        <v>1712.5359000000001</v>
      </c>
      <c r="O238" s="1"/>
      <c r="P238" s="1"/>
      <c r="Q238" s="1">
        <v>532.76819999999998</v>
      </c>
      <c r="R238" s="1">
        <v>1.274</v>
      </c>
      <c r="S238" s="1">
        <v>2.7000000000000001E-3</v>
      </c>
    </row>
    <row r="239" spans="1:19" x14ac:dyDescent="0.25">
      <c r="A239" s="1" t="s">
        <v>105</v>
      </c>
      <c r="B239" s="1">
        <v>1009707</v>
      </c>
      <c r="C239" s="1">
        <v>2020</v>
      </c>
      <c r="D239" s="1" t="s">
        <v>20</v>
      </c>
      <c r="E239" s="1" t="s">
        <v>21</v>
      </c>
      <c r="F239" s="1" t="s">
        <v>22</v>
      </c>
      <c r="G239" s="1" t="s">
        <v>148</v>
      </c>
      <c r="H239" s="1" t="s">
        <v>24</v>
      </c>
      <c r="I239" s="1" t="s">
        <v>25</v>
      </c>
      <c r="J239" s="1">
        <v>29126.433271800001</v>
      </c>
      <c r="K239" s="1">
        <v>0</v>
      </c>
      <c r="L239" s="1"/>
      <c r="M239" s="1">
        <v>141</v>
      </c>
      <c r="N239" s="2">
        <v>1991.6616449000001</v>
      </c>
      <c r="O239" s="1"/>
      <c r="P239" s="1"/>
      <c r="Q239" s="1">
        <v>4446.5405881999995</v>
      </c>
      <c r="R239" s="1">
        <v>13.581235</v>
      </c>
      <c r="S239" s="1">
        <v>7.6176000000000004E-3</v>
      </c>
    </row>
    <row r="240" spans="1:19" x14ac:dyDescent="0.25">
      <c r="A240" s="1" t="s">
        <v>105</v>
      </c>
      <c r="B240" s="1">
        <v>1009707</v>
      </c>
      <c r="C240" s="1">
        <v>2020</v>
      </c>
      <c r="D240" s="1" t="s">
        <v>20</v>
      </c>
      <c r="E240" s="1" t="s">
        <v>21</v>
      </c>
      <c r="F240" s="1" t="s">
        <v>22</v>
      </c>
      <c r="G240" s="1" t="s">
        <v>47</v>
      </c>
      <c r="H240" s="1" t="s">
        <v>24</v>
      </c>
      <c r="I240" s="1" t="s">
        <v>25</v>
      </c>
      <c r="J240" s="1">
        <v>146187.26618370001</v>
      </c>
      <c r="K240" s="1">
        <v>0</v>
      </c>
      <c r="L240" s="1"/>
      <c r="M240" s="1">
        <v>611</v>
      </c>
      <c r="N240" s="2">
        <v>6472.8962015999996</v>
      </c>
      <c r="O240" s="1"/>
      <c r="P240" s="1"/>
      <c r="Q240" s="1">
        <v>64625.380187399998</v>
      </c>
      <c r="R240" s="1">
        <v>271.84666579999998</v>
      </c>
      <c r="S240" s="1">
        <v>0.1148889</v>
      </c>
    </row>
    <row r="241" spans="1:19" x14ac:dyDescent="0.25">
      <c r="A241" s="1" t="s">
        <v>105</v>
      </c>
      <c r="B241" s="1">
        <v>1009707</v>
      </c>
      <c r="C241" s="1">
        <v>2020</v>
      </c>
      <c r="D241" s="1" t="s">
        <v>20</v>
      </c>
      <c r="E241" s="1" t="s">
        <v>21</v>
      </c>
      <c r="F241" s="1" t="s">
        <v>22</v>
      </c>
      <c r="G241" s="1" t="s">
        <v>247</v>
      </c>
      <c r="H241" s="1" t="s">
        <v>24</v>
      </c>
      <c r="I241" s="1" t="s">
        <v>25</v>
      </c>
      <c r="J241" s="1">
        <v>177344.9180721</v>
      </c>
      <c r="K241" s="1">
        <v>0</v>
      </c>
      <c r="L241" s="1"/>
      <c r="M241" s="1">
        <v>247</v>
      </c>
      <c r="N241" s="2">
        <v>2895.1097420000001</v>
      </c>
      <c r="O241" s="1"/>
      <c r="P241" s="1"/>
      <c r="Q241" s="1">
        <v>36884.246848499999</v>
      </c>
      <c r="R241" s="1">
        <v>143.3480921</v>
      </c>
      <c r="S241" s="1">
        <v>6.7017400000000005E-2</v>
      </c>
    </row>
    <row r="242" spans="1:19" x14ac:dyDescent="0.25">
      <c r="A242" s="1" t="s">
        <v>105</v>
      </c>
      <c r="B242" s="1">
        <v>1009707</v>
      </c>
      <c r="C242" s="1">
        <v>2020</v>
      </c>
      <c r="D242" s="1" t="s">
        <v>20</v>
      </c>
      <c r="E242" s="1" t="s">
        <v>21</v>
      </c>
      <c r="F242" s="1" t="s">
        <v>22</v>
      </c>
      <c r="G242" s="1" t="s">
        <v>64</v>
      </c>
      <c r="H242" s="1" t="s">
        <v>24</v>
      </c>
      <c r="I242" s="1" t="s">
        <v>25</v>
      </c>
      <c r="J242" s="1">
        <v>12231.860595100001</v>
      </c>
      <c r="K242" s="1">
        <v>0</v>
      </c>
      <c r="L242" s="1"/>
      <c r="M242" s="1">
        <v>7</v>
      </c>
      <c r="N242" s="2">
        <v>3922.3795617000001</v>
      </c>
      <c r="O242" s="1"/>
      <c r="P242" s="1"/>
      <c r="Q242" s="1">
        <v>3173.3965146</v>
      </c>
      <c r="R242" s="1">
        <v>12.984951300000001</v>
      </c>
      <c r="S242" s="1">
        <v>5.4488999999999996E-3</v>
      </c>
    </row>
    <row r="243" spans="1:19" x14ac:dyDescent="0.25">
      <c r="A243" s="1" t="s">
        <v>198</v>
      </c>
      <c r="B243" s="1">
        <v>1008528</v>
      </c>
      <c r="C243" s="1">
        <v>2020</v>
      </c>
      <c r="D243" s="1" t="s">
        <v>20</v>
      </c>
      <c r="E243" s="1" t="s">
        <v>21</v>
      </c>
      <c r="F243" s="1" t="s">
        <v>22</v>
      </c>
      <c r="G243" s="1" t="s">
        <v>199</v>
      </c>
      <c r="H243" s="1" t="s">
        <v>28</v>
      </c>
      <c r="I243" s="1" t="s">
        <v>25</v>
      </c>
      <c r="J243" s="1">
        <v>8466.02</v>
      </c>
      <c r="K243" s="1">
        <v>0</v>
      </c>
      <c r="L243" s="1">
        <v>8</v>
      </c>
      <c r="M243" s="1"/>
      <c r="N243" s="2">
        <v>865.70354120000002</v>
      </c>
      <c r="O243" s="1">
        <v>1.6646399999999999</v>
      </c>
      <c r="P243" s="1">
        <v>89.074110000000005</v>
      </c>
      <c r="Q243" s="1"/>
      <c r="R243" s="1"/>
      <c r="S243" s="1"/>
    </row>
    <row r="244" spans="1:19" x14ac:dyDescent="0.25">
      <c r="A244" s="1" t="s">
        <v>256</v>
      </c>
      <c r="B244" s="1">
        <v>1009238</v>
      </c>
      <c r="C244" s="1">
        <v>2020</v>
      </c>
      <c r="D244" s="1" t="s">
        <v>20</v>
      </c>
      <c r="E244" s="1" t="s">
        <v>21</v>
      </c>
      <c r="F244" s="1" t="s">
        <v>22</v>
      </c>
      <c r="G244" s="1" t="s">
        <v>241</v>
      </c>
      <c r="H244" s="1" t="s">
        <v>24</v>
      </c>
      <c r="I244" s="1" t="s">
        <v>25</v>
      </c>
      <c r="J244" s="1">
        <v>7258.5569999999998</v>
      </c>
      <c r="K244" s="1">
        <v>24830</v>
      </c>
      <c r="L244" s="1"/>
      <c r="M244" s="1">
        <v>4</v>
      </c>
      <c r="N244" s="2">
        <v>4520.1332546000003</v>
      </c>
      <c r="O244" s="1"/>
      <c r="P244" s="1"/>
      <c r="Q244" s="1">
        <v>2634.689202</v>
      </c>
      <c r="R244" s="1">
        <v>11.874530999999999</v>
      </c>
      <c r="S244" s="1">
        <v>4.8577999999999998E-3</v>
      </c>
    </row>
    <row r="245" spans="1:19" x14ac:dyDescent="0.25">
      <c r="A245" s="1" t="s">
        <v>200</v>
      </c>
      <c r="B245" s="1">
        <v>1008471</v>
      </c>
      <c r="C245" s="1">
        <v>2020</v>
      </c>
      <c r="D245" s="1" t="s">
        <v>20</v>
      </c>
      <c r="E245" s="1" t="s">
        <v>21</v>
      </c>
      <c r="F245" s="1" t="s">
        <v>22</v>
      </c>
      <c r="G245" s="1" t="s">
        <v>38</v>
      </c>
      <c r="H245" s="1" t="s">
        <v>24</v>
      </c>
      <c r="I245" s="1" t="s">
        <v>25</v>
      </c>
      <c r="J245" s="1">
        <v>89304.165909899995</v>
      </c>
      <c r="K245" s="1">
        <v>52687310</v>
      </c>
      <c r="L245" s="1"/>
      <c r="M245" s="1">
        <v>52</v>
      </c>
      <c r="N245" s="2">
        <v>1712.2398384000001</v>
      </c>
      <c r="O245" s="1"/>
      <c r="P245" s="1"/>
      <c r="Q245" s="1">
        <v>4748.343159</v>
      </c>
      <c r="R245" s="1">
        <v>13.8507792</v>
      </c>
      <c r="S245" s="1">
        <v>8.5103000000000002E-3</v>
      </c>
    </row>
    <row r="246" spans="1:19" x14ac:dyDescent="0.25">
      <c r="A246" s="1" t="s">
        <v>200</v>
      </c>
      <c r="B246" s="1">
        <v>1008471</v>
      </c>
      <c r="C246" s="1">
        <v>2020</v>
      </c>
      <c r="D246" s="1" t="s">
        <v>20</v>
      </c>
      <c r="E246" s="1" t="s">
        <v>21</v>
      </c>
      <c r="F246" s="1" t="s">
        <v>22</v>
      </c>
      <c r="G246" s="1" t="s">
        <v>127</v>
      </c>
      <c r="H246" s="1" t="s">
        <v>24</v>
      </c>
      <c r="I246" s="1" t="s">
        <v>25</v>
      </c>
      <c r="J246" s="1">
        <v>7834417.0725247003</v>
      </c>
      <c r="K246" s="1">
        <v>14527993329.8675</v>
      </c>
      <c r="L246" s="1"/>
      <c r="M246" s="1">
        <v>289</v>
      </c>
      <c r="N246" s="2">
        <v>1919.3610742999999</v>
      </c>
      <c r="O246" s="1"/>
      <c r="P246" s="1"/>
      <c r="Q246" s="1">
        <v>169271.2924295</v>
      </c>
      <c r="R246" s="1">
        <v>445.46471750000001</v>
      </c>
      <c r="S246" s="1">
        <v>0.29837259999999999</v>
      </c>
    </row>
    <row r="247" spans="1:19" x14ac:dyDescent="0.25">
      <c r="A247" s="1" t="s">
        <v>115</v>
      </c>
      <c r="B247" s="1">
        <v>1009390</v>
      </c>
      <c r="C247" s="1">
        <v>2020</v>
      </c>
      <c r="D247" s="1" t="s">
        <v>20</v>
      </c>
      <c r="E247" s="1" t="s">
        <v>21</v>
      </c>
      <c r="F247" s="1" t="s">
        <v>22</v>
      </c>
      <c r="G247" s="1" t="s">
        <v>81</v>
      </c>
      <c r="H247" s="1" t="s">
        <v>24</v>
      </c>
      <c r="I247" s="1" t="s">
        <v>25</v>
      </c>
      <c r="J247" s="1">
        <v>5529255.3099999996</v>
      </c>
      <c r="K247" s="1">
        <v>12133249438.6</v>
      </c>
      <c r="L247" s="1"/>
      <c r="M247" s="1">
        <v>76</v>
      </c>
      <c r="N247" s="2">
        <v>2258.1415999999999</v>
      </c>
      <c r="O247" s="1"/>
      <c r="P247" s="1"/>
      <c r="Q247" s="1">
        <v>24954.6499</v>
      </c>
      <c r="R247" s="1">
        <v>98.053299999999993</v>
      </c>
      <c r="S247" s="1">
        <v>1.6318999999999999</v>
      </c>
    </row>
    <row r="248" spans="1:19" x14ac:dyDescent="0.25">
      <c r="A248" s="1" t="s">
        <v>115</v>
      </c>
      <c r="B248" s="1">
        <v>1009390</v>
      </c>
      <c r="C248" s="1">
        <v>2020</v>
      </c>
      <c r="D248" s="1" t="s">
        <v>20</v>
      </c>
      <c r="E248" s="1" t="s">
        <v>21</v>
      </c>
      <c r="F248" s="1" t="s">
        <v>22</v>
      </c>
      <c r="G248" s="1" t="s">
        <v>124</v>
      </c>
      <c r="H248" s="1" t="s">
        <v>24</v>
      </c>
      <c r="I248" s="1" t="s">
        <v>25</v>
      </c>
      <c r="J248" s="1">
        <v>2017895.33</v>
      </c>
      <c r="K248" s="1">
        <v>2711233012.3000002</v>
      </c>
      <c r="L248" s="1"/>
      <c r="M248" s="1">
        <v>164</v>
      </c>
      <c r="N248" s="2">
        <v>1366.9812999999999</v>
      </c>
      <c r="O248" s="1"/>
      <c r="P248" s="1"/>
      <c r="Q248" s="1">
        <v>3190.8188</v>
      </c>
      <c r="R248" s="1">
        <v>13.2652</v>
      </c>
      <c r="S248" s="1">
        <v>0.3478</v>
      </c>
    </row>
    <row r="249" spans="1:19" x14ac:dyDescent="0.25">
      <c r="A249" s="1" t="s">
        <v>115</v>
      </c>
      <c r="B249" s="1">
        <v>1009390</v>
      </c>
      <c r="C249" s="1">
        <v>2020</v>
      </c>
      <c r="D249" s="1" t="s">
        <v>20</v>
      </c>
      <c r="E249" s="1" t="s">
        <v>21</v>
      </c>
      <c r="F249" s="1" t="s">
        <v>22</v>
      </c>
      <c r="G249" s="1" t="s">
        <v>257</v>
      </c>
      <c r="H249" s="1" t="s">
        <v>24</v>
      </c>
      <c r="I249" s="1" t="s">
        <v>25</v>
      </c>
      <c r="J249" s="1">
        <v>4185561.55</v>
      </c>
      <c r="K249" s="1">
        <v>7906117579.8999996</v>
      </c>
      <c r="L249" s="1"/>
      <c r="M249" s="1">
        <v>52</v>
      </c>
      <c r="N249" s="2">
        <v>2010.1391000000001</v>
      </c>
      <c r="O249" s="1"/>
      <c r="P249" s="1"/>
      <c r="Q249" s="1">
        <v>34990.9948</v>
      </c>
      <c r="R249" s="1">
        <v>144.05879999999999</v>
      </c>
      <c r="S249" s="1">
        <v>1.0693999999999999</v>
      </c>
    </row>
    <row r="250" spans="1:19" x14ac:dyDescent="0.25">
      <c r="A250" s="1" t="s">
        <v>117</v>
      </c>
      <c r="B250" s="1">
        <v>1009391</v>
      </c>
      <c r="C250" s="1">
        <v>2020</v>
      </c>
      <c r="D250" s="1" t="s">
        <v>20</v>
      </c>
      <c r="E250" s="1" t="s">
        <v>21</v>
      </c>
      <c r="F250" s="1" t="s">
        <v>22</v>
      </c>
      <c r="G250" s="1" t="s">
        <v>193</v>
      </c>
      <c r="H250" s="1" t="s">
        <v>24</v>
      </c>
      <c r="I250" s="1" t="s">
        <v>25</v>
      </c>
      <c r="J250" s="1">
        <v>1033463.72</v>
      </c>
      <c r="K250" s="1">
        <v>0</v>
      </c>
      <c r="L250" s="1"/>
      <c r="M250" s="1">
        <v>31</v>
      </c>
      <c r="N250" s="2">
        <v>26.579509999999999</v>
      </c>
      <c r="O250" s="1"/>
      <c r="P250" s="1"/>
      <c r="Q250" s="1">
        <v>1866.87399</v>
      </c>
      <c r="R250" s="1">
        <v>2.9542600000000001</v>
      </c>
      <c r="S250" s="1">
        <v>3.3899999999999998E-3</v>
      </c>
    </row>
    <row r="251" spans="1:19" x14ac:dyDescent="0.25">
      <c r="A251" s="1" t="s">
        <v>206</v>
      </c>
      <c r="B251" s="1">
        <v>1008219</v>
      </c>
      <c r="C251" s="1">
        <v>2020</v>
      </c>
      <c r="D251" s="1" t="s">
        <v>20</v>
      </c>
      <c r="E251" s="1" t="s">
        <v>21</v>
      </c>
      <c r="F251" s="1" t="s">
        <v>22</v>
      </c>
      <c r="G251" s="1" t="s">
        <v>258</v>
      </c>
      <c r="H251" s="1" t="s">
        <v>24</v>
      </c>
      <c r="I251" s="1" t="s">
        <v>25</v>
      </c>
      <c r="J251" s="1">
        <v>13980.07</v>
      </c>
      <c r="K251" s="1">
        <v>4221750</v>
      </c>
      <c r="L251" s="1"/>
      <c r="M251" s="1">
        <v>1</v>
      </c>
      <c r="N251" s="2">
        <v>352.93242450000002</v>
      </c>
      <c r="O251" s="1"/>
      <c r="P251" s="1"/>
      <c r="Q251" s="1">
        <v>376.26898130000001</v>
      </c>
      <c r="R251" s="1">
        <v>1.2962872000000001</v>
      </c>
      <c r="S251" s="1">
        <v>6.0939999999999996E-4</v>
      </c>
    </row>
    <row r="252" spans="1:19" x14ac:dyDescent="0.25">
      <c r="A252" s="1" t="s">
        <v>123</v>
      </c>
      <c r="B252" s="1">
        <v>1008290</v>
      </c>
      <c r="C252" s="1">
        <v>2020</v>
      </c>
      <c r="D252" s="1" t="s">
        <v>20</v>
      </c>
      <c r="E252" s="1" t="s">
        <v>21</v>
      </c>
      <c r="F252" s="1" t="s">
        <v>22</v>
      </c>
      <c r="G252" s="1" t="s">
        <v>47</v>
      </c>
      <c r="H252" s="1" t="s">
        <v>24</v>
      </c>
      <c r="I252" s="1" t="s">
        <v>25</v>
      </c>
      <c r="J252" s="1">
        <v>498004.74599999998</v>
      </c>
      <c r="K252" s="1">
        <v>2677578519</v>
      </c>
      <c r="L252" s="1"/>
      <c r="M252" s="1">
        <v>346</v>
      </c>
      <c r="N252" s="2">
        <v>13058.819699199999</v>
      </c>
      <c r="O252" s="1"/>
      <c r="P252" s="1"/>
      <c r="Q252" s="1">
        <v>17198.595919899999</v>
      </c>
      <c r="R252" s="1">
        <v>57.044827900000001</v>
      </c>
      <c r="S252" s="1">
        <v>2.6382599999999999E-2</v>
      </c>
    </row>
    <row r="253" spans="1:19" x14ac:dyDescent="0.25">
      <c r="A253" s="1" t="s">
        <v>123</v>
      </c>
      <c r="B253" s="1">
        <v>1008290</v>
      </c>
      <c r="C253" s="1">
        <v>2020</v>
      </c>
      <c r="D253" s="1" t="s">
        <v>20</v>
      </c>
      <c r="E253" s="1" t="s">
        <v>21</v>
      </c>
      <c r="F253" s="1" t="s">
        <v>22</v>
      </c>
      <c r="G253" s="1" t="s">
        <v>162</v>
      </c>
      <c r="H253" s="1" t="s">
        <v>24</v>
      </c>
      <c r="I253" s="1" t="s">
        <v>25</v>
      </c>
      <c r="J253" s="1">
        <v>4924.558</v>
      </c>
      <c r="K253" s="1">
        <v>20281809</v>
      </c>
      <c r="L253" s="1"/>
      <c r="M253" s="1">
        <v>7</v>
      </c>
      <c r="N253" s="2">
        <v>15559.4144149</v>
      </c>
      <c r="O253" s="1"/>
      <c r="P253" s="1"/>
      <c r="Q253" s="1">
        <v>161.5092085</v>
      </c>
      <c r="R253" s="1">
        <v>0.31310949999999999</v>
      </c>
      <c r="S253" s="1">
        <v>1.9570000000000001E-4</v>
      </c>
    </row>
    <row r="254" spans="1:19" x14ac:dyDescent="0.25">
      <c r="A254" s="1" t="s">
        <v>259</v>
      </c>
      <c r="B254" s="1">
        <v>1008607</v>
      </c>
      <c r="C254" s="1">
        <v>2020</v>
      </c>
      <c r="D254" s="1" t="s">
        <v>20</v>
      </c>
      <c r="E254" s="1" t="s">
        <v>21</v>
      </c>
      <c r="F254" s="1" t="s">
        <v>22</v>
      </c>
      <c r="G254" s="1" t="s">
        <v>92</v>
      </c>
      <c r="H254" s="1" t="s">
        <v>28</v>
      </c>
      <c r="I254" s="1" t="s">
        <v>25</v>
      </c>
      <c r="J254" s="1">
        <v>1302.0329999999999</v>
      </c>
      <c r="K254" s="1">
        <v>2345.3629999999998</v>
      </c>
      <c r="L254" s="1">
        <v>10</v>
      </c>
      <c r="M254" s="1"/>
      <c r="N254" s="2">
        <v>2170.1418119999998</v>
      </c>
      <c r="O254" s="1">
        <v>0.670234</v>
      </c>
      <c r="P254" s="1">
        <v>42.137430000000002</v>
      </c>
      <c r="Q254" s="1"/>
      <c r="R254" s="1"/>
      <c r="S254" s="1"/>
    </row>
    <row r="255" spans="1:19" x14ac:dyDescent="0.25">
      <c r="A255" s="1" t="s">
        <v>210</v>
      </c>
      <c r="B255" s="1">
        <v>1013303</v>
      </c>
      <c r="C255" s="1">
        <v>2020</v>
      </c>
      <c r="D255" s="1" t="s">
        <v>20</v>
      </c>
      <c r="E255" s="1" t="s">
        <v>21</v>
      </c>
      <c r="F255" s="1" t="s">
        <v>22</v>
      </c>
      <c r="G255" s="1" t="s">
        <v>120</v>
      </c>
      <c r="H255" s="1" t="s">
        <v>24</v>
      </c>
      <c r="I255" s="1" t="s">
        <v>25</v>
      </c>
      <c r="J255" s="1">
        <v>166396.63431590001</v>
      </c>
      <c r="K255" s="1">
        <v>138634478.395816</v>
      </c>
      <c r="L255" s="1"/>
      <c r="M255" s="1">
        <v>75</v>
      </c>
      <c r="N255" s="2">
        <v>1738.6192059</v>
      </c>
      <c r="O255" s="1"/>
      <c r="P255" s="1"/>
      <c r="Q255" s="1">
        <v>22598.9558249</v>
      </c>
      <c r="R255" s="1">
        <v>50.222324100000002</v>
      </c>
      <c r="S255" s="1">
        <v>4.1091900000000001E-2</v>
      </c>
    </row>
    <row r="256" spans="1:19" x14ac:dyDescent="0.25">
      <c r="A256" s="1" t="s">
        <v>125</v>
      </c>
      <c r="B256" s="1">
        <v>1012100</v>
      </c>
      <c r="C256" s="1">
        <v>2020</v>
      </c>
      <c r="D256" s="1" t="s">
        <v>20</v>
      </c>
      <c r="E256" s="1" t="s">
        <v>21</v>
      </c>
      <c r="F256" s="1" t="s">
        <v>22</v>
      </c>
      <c r="G256" s="1" t="s">
        <v>36</v>
      </c>
      <c r="H256" s="1" t="s">
        <v>24</v>
      </c>
      <c r="I256" s="1" t="s">
        <v>25</v>
      </c>
      <c r="J256" s="1">
        <v>14416.66</v>
      </c>
      <c r="K256" s="1">
        <v>0</v>
      </c>
      <c r="L256" s="1"/>
      <c r="M256" s="1">
        <v>4</v>
      </c>
      <c r="N256" s="2">
        <v>150.80000000000001</v>
      </c>
      <c r="O256" s="1"/>
      <c r="P256" s="1"/>
      <c r="Q256" s="1">
        <v>2847.39</v>
      </c>
      <c r="R256" s="1">
        <v>0.79</v>
      </c>
      <c r="S256" s="1">
        <v>0</v>
      </c>
    </row>
    <row r="257" spans="1:19" x14ac:dyDescent="0.25">
      <c r="A257" s="1" t="s">
        <v>125</v>
      </c>
      <c r="B257" s="1">
        <v>1012100</v>
      </c>
      <c r="C257" s="1">
        <v>2020</v>
      </c>
      <c r="D257" s="1" t="s">
        <v>20</v>
      </c>
      <c r="E257" s="1" t="s">
        <v>21</v>
      </c>
      <c r="F257" s="1" t="s">
        <v>22</v>
      </c>
      <c r="G257" s="1" t="s">
        <v>201</v>
      </c>
      <c r="H257" s="1" t="s">
        <v>24</v>
      </c>
      <c r="I257" s="1" t="s">
        <v>25</v>
      </c>
      <c r="J257" s="1">
        <v>299794.65000000002</v>
      </c>
      <c r="K257" s="1">
        <v>135934</v>
      </c>
      <c r="L257" s="1"/>
      <c r="M257" s="1">
        <v>35</v>
      </c>
      <c r="N257" s="2">
        <v>548.08000000000004</v>
      </c>
      <c r="O257" s="1"/>
      <c r="P257" s="1"/>
      <c r="Q257" s="1">
        <v>16459.419999999998</v>
      </c>
      <c r="R257" s="1">
        <v>28.5</v>
      </c>
      <c r="S257" s="1">
        <v>0.02</v>
      </c>
    </row>
    <row r="258" spans="1:19" x14ac:dyDescent="0.25">
      <c r="A258" s="1" t="s">
        <v>260</v>
      </c>
      <c r="B258" s="1">
        <v>1012940</v>
      </c>
      <c r="C258" s="1">
        <v>2020</v>
      </c>
      <c r="D258" s="1" t="s">
        <v>20</v>
      </c>
      <c r="E258" s="1" t="s">
        <v>21</v>
      </c>
      <c r="F258" s="1" t="s">
        <v>22</v>
      </c>
      <c r="G258" s="1" t="s">
        <v>36</v>
      </c>
      <c r="H258" s="1" t="s">
        <v>24</v>
      </c>
      <c r="I258" s="1" t="s">
        <v>25</v>
      </c>
      <c r="J258" s="1">
        <v>4689536.5587988999</v>
      </c>
      <c r="K258" s="1">
        <v>14521287802.5348</v>
      </c>
      <c r="L258" s="1"/>
      <c r="M258" s="1">
        <v>114</v>
      </c>
      <c r="N258" s="2">
        <v>3330.5864670000001</v>
      </c>
      <c r="O258" s="1"/>
      <c r="P258" s="1"/>
      <c r="Q258" s="1">
        <v>95647.004228499994</v>
      </c>
      <c r="R258" s="1">
        <v>284.14649250000002</v>
      </c>
      <c r="S258" s="1">
        <v>0.16765969999999999</v>
      </c>
    </row>
    <row r="259" spans="1:19" x14ac:dyDescent="0.25">
      <c r="A259" s="1" t="s">
        <v>261</v>
      </c>
      <c r="B259" s="1">
        <v>1011519</v>
      </c>
      <c r="C259" s="1">
        <v>2020</v>
      </c>
      <c r="D259" s="1" t="s">
        <v>20</v>
      </c>
      <c r="E259" s="1" t="s">
        <v>21</v>
      </c>
      <c r="F259" s="1" t="s">
        <v>22</v>
      </c>
      <c r="G259" s="1" t="s">
        <v>47</v>
      </c>
      <c r="H259" s="1" t="s">
        <v>24</v>
      </c>
      <c r="I259" s="1" t="s">
        <v>25</v>
      </c>
      <c r="J259" s="1">
        <v>652.12</v>
      </c>
      <c r="K259" s="1">
        <v>0</v>
      </c>
      <c r="L259" s="1"/>
      <c r="M259" s="1">
        <v>150</v>
      </c>
      <c r="N259" s="2">
        <v>4612.6000000000004</v>
      </c>
      <c r="O259" s="1"/>
      <c r="P259" s="1"/>
      <c r="Q259" s="1">
        <v>161.950175</v>
      </c>
      <c r="R259" s="1">
        <v>1.1029378000000001</v>
      </c>
      <c r="S259" s="1">
        <v>3.7149999999999998E-4</v>
      </c>
    </row>
    <row r="260" spans="1:19" x14ac:dyDescent="0.25">
      <c r="A260" s="1" t="s">
        <v>128</v>
      </c>
      <c r="B260" s="1">
        <v>1007482</v>
      </c>
      <c r="C260" s="1">
        <v>2020</v>
      </c>
      <c r="D260" s="1" t="s">
        <v>20</v>
      </c>
      <c r="E260" s="1" t="s">
        <v>21</v>
      </c>
      <c r="F260" s="1" t="s">
        <v>22</v>
      </c>
      <c r="G260" s="1" t="s">
        <v>127</v>
      </c>
      <c r="H260" s="1" t="s">
        <v>24</v>
      </c>
      <c r="I260" s="1" t="s">
        <v>25</v>
      </c>
      <c r="J260" s="1">
        <v>3108067.6060000001</v>
      </c>
      <c r="K260" s="1">
        <v>2795871238</v>
      </c>
      <c r="L260" s="1"/>
      <c r="M260" s="1">
        <v>114</v>
      </c>
      <c r="N260" s="2">
        <v>763.15789470000004</v>
      </c>
      <c r="O260" s="1"/>
      <c r="P260" s="1"/>
      <c r="Q260" s="1">
        <v>44708.143842400001</v>
      </c>
      <c r="R260" s="1">
        <v>121.7282994</v>
      </c>
      <c r="S260" s="1">
        <v>6.5180500000000002E-2</v>
      </c>
    </row>
    <row r="261" spans="1:19" x14ac:dyDescent="0.25">
      <c r="A261" s="1" t="s">
        <v>128</v>
      </c>
      <c r="B261" s="1">
        <v>1007482</v>
      </c>
      <c r="C261" s="1">
        <v>2020</v>
      </c>
      <c r="D261" s="1" t="s">
        <v>20</v>
      </c>
      <c r="E261" s="1" t="s">
        <v>21</v>
      </c>
      <c r="F261" s="1" t="s">
        <v>22</v>
      </c>
      <c r="G261" s="1" t="s">
        <v>35</v>
      </c>
      <c r="H261" s="1" t="s">
        <v>24</v>
      </c>
      <c r="I261" s="1" t="s">
        <v>25</v>
      </c>
      <c r="J261" s="1">
        <v>54644.703000000001</v>
      </c>
      <c r="K261" s="1">
        <v>16978147</v>
      </c>
      <c r="L261" s="1"/>
      <c r="M261" s="1">
        <v>49</v>
      </c>
      <c r="N261" s="2">
        <v>1661.2244897999999</v>
      </c>
      <c r="O261" s="1"/>
      <c r="P261" s="1"/>
      <c r="Q261" s="1">
        <v>2815.9363987000002</v>
      </c>
      <c r="R261" s="1">
        <v>7.2239253999999997</v>
      </c>
      <c r="S261" s="1">
        <v>4.1003999999999997E-3</v>
      </c>
    </row>
    <row r="262" spans="1:19" x14ac:dyDescent="0.25">
      <c r="A262" s="1" t="s">
        <v>129</v>
      </c>
      <c r="B262" s="1">
        <v>1008472</v>
      </c>
      <c r="C262" s="1">
        <v>2020</v>
      </c>
      <c r="D262" s="1" t="s">
        <v>20</v>
      </c>
      <c r="E262" s="1" t="s">
        <v>21</v>
      </c>
      <c r="F262" s="1" t="s">
        <v>22</v>
      </c>
      <c r="G262" s="1" t="s">
        <v>262</v>
      </c>
      <c r="H262" s="1" t="s">
        <v>24</v>
      </c>
      <c r="I262" s="1" t="s">
        <v>25</v>
      </c>
      <c r="J262" s="1">
        <v>2244.4311894000002</v>
      </c>
      <c r="K262" s="1">
        <v>4162295.7445263001</v>
      </c>
      <c r="L262" s="1"/>
      <c r="M262" s="1">
        <v>12</v>
      </c>
      <c r="N262" s="2">
        <v>2038.0724197</v>
      </c>
      <c r="O262" s="1"/>
      <c r="P262" s="1"/>
      <c r="Q262" s="1">
        <v>47.161684999999999</v>
      </c>
      <c r="R262" s="1">
        <v>0.19983819999999999</v>
      </c>
      <c r="S262" s="1">
        <v>8.7700000000000004E-5</v>
      </c>
    </row>
    <row r="263" spans="1:19" x14ac:dyDescent="0.25">
      <c r="A263" s="1" t="s">
        <v>129</v>
      </c>
      <c r="B263" s="1">
        <v>1008472</v>
      </c>
      <c r="C263" s="1">
        <v>2020</v>
      </c>
      <c r="D263" s="1" t="s">
        <v>20</v>
      </c>
      <c r="E263" s="1" t="s">
        <v>21</v>
      </c>
      <c r="F263" s="1" t="s">
        <v>22</v>
      </c>
      <c r="G263" s="1" t="s">
        <v>263</v>
      </c>
      <c r="H263" s="1" t="s">
        <v>28</v>
      </c>
      <c r="I263" s="1" t="s">
        <v>25</v>
      </c>
      <c r="J263" s="1">
        <v>478.41081639999999</v>
      </c>
      <c r="K263" s="1">
        <v>6382580.3019099003</v>
      </c>
      <c r="L263" s="1">
        <v>4</v>
      </c>
      <c r="M263" s="1"/>
      <c r="N263" s="2">
        <v>17087.848138500001</v>
      </c>
      <c r="O263" s="1">
        <v>0.19278190000000001</v>
      </c>
      <c r="P263" s="1">
        <v>6.7734991999999998</v>
      </c>
      <c r="Q263" s="1"/>
      <c r="R263" s="1"/>
      <c r="S263" s="1"/>
    </row>
    <row r="264" spans="1:19" x14ac:dyDescent="0.25">
      <c r="A264" s="1" t="s">
        <v>264</v>
      </c>
      <c r="B264" s="1">
        <v>1009350</v>
      </c>
      <c r="C264" s="1">
        <v>2020</v>
      </c>
      <c r="D264" s="1" t="s">
        <v>20</v>
      </c>
      <c r="E264" s="1" t="s">
        <v>21</v>
      </c>
      <c r="F264" s="1" t="s">
        <v>22</v>
      </c>
      <c r="G264" s="1" t="s">
        <v>265</v>
      </c>
      <c r="H264" s="1" t="s">
        <v>24</v>
      </c>
      <c r="I264" s="1" t="s">
        <v>25</v>
      </c>
      <c r="J264" s="1">
        <v>3583.4571428999998</v>
      </c>
      <c r="K264" s="1">
        <v>0</v>
      </c>
      <c r="L264" s="1"/>
      <c r="M264" s="1">
        <v>1</v>
      </c>
      <c r="N264" s="2">
        <v>839.13379740000005</v>
      </c>
      <c r="O264" s="1"/>
      <c r="P264" s="1"/>
      <c r="Q264" s="1">
        <v>234.17151179999999</v>
      </c>
      <c r="R264" s="1">
        <v>0.87676169999999998</v>
      </c>
      <c r="S264" s="1">
        <v>3.7139999999999997E-4</v>
      </c>
    </row>
    <row r="265" spans="1:19" x14ac:dyDescent="0.25">
      <c r="A265" s="1" t="s">
        <v>142</v>
      </c>
      <c r="B265" s="1">
        <v>1010222</v>
      </c>
      <c r="C265" s="1">
        <v>2020</v>
      </c>
      <c r="D265" s="1" t="s">
        <v>20</v>
      </c>
      <c r="E265" s="1" t="s">
        <v>21</v>
      </c>
      <c r="F265" s="1" t="s">
        <v>22</v>
      </c>
      <c r="G265" s="1" t="s">
        <v>266</v>
      </c>
      <c r="H265" s="1" t="s">
        <v>28</v>
      </c>
      <c r="I265" s="1" t="s">
        <v>25</v>
      </c>
      <c r="J265" s="1">
        <v>208.3056819</v>
      </c>
      <c r="K265" s="1">
        <v>0</v>
      </c>
      <c r="L265" s="1">
        <v>1</v>
      </c>
      <c r="M265" s="1"/>
      <c r="N265" s="2">
        <v>460.7171495</v>
      </c>
      <c r="O265" s="1">
        <v>0.1003032</v>
      </c>
      <c r="P265" s="1">
        <v>1.4777533</v>
      </c>
      <c r="Q265" s="1"/>
      <c r="R265" s="1"/>
      <c r="S265" s="1"/>
    </row>
    <row r="266" spans="1:19" x14ac:dyDescent="0.25">
      <c r="A266" s="1" t="s">
        <v>142</v>
      </c>
      <c r="B266" s="1">
        <v>1010222</v>
      </c>
      <c r="C266" s="1">
        <v>2020</v>
      </c>
      <c r="D266" s="1" t="s">
        <v>20</v>
      </c>
      <c r="E266" s="1" t="s">
        <v>21</v>
      </c>
      <c r="F266" s="1" t="s">
        <v>22</v>
      </c>
      <c r="G266" s="1" t="s">
        <v>267</v>
      </c>
      <c r="H266" s="1" t="s">
        <v>24</v>
      </c>
      <c r="I266" s="1" t="s">
        <v>25</v>
      </c>
      <c r="J266" s="1">
        <v>4950.4533502000004</v>
      </c>
      <c r="K266" s="1">
        <v>0</v>
      </c>
      <c r="L266" s="1"/>
      <c r="M266" s="1">
        <v>7</v>
      </c>
      <c r="N266" s="2">
        <v>5688.4379910999996</v>
      </c>
      <c r="O266" s="1"/>
      <c r="P266" s="1"/>
      <c r="Q266" s="1">
        <v>113.6547449</v>
      </c>
      <c r="R266" s="1">
        <v>0.70655299999999999</v>
      </c>
      <c r="S266" s="1">
        <v>2.4560000000000001E-4</v>
      </c>
    </row>
    <row r="267" spans="1:19" x14ac:dyDescent="0.25">
      <c r="A267" s="1" t="s">
        <v>142</v>
      </c>
      <c r="B267" s="1">
        <v>1010222</v>
      </c>
      <c r="C267" s="1">
        <v>2020</v>
      </c>
      <c r="D267" s="1" t="s">
        <v>20</v>
      </c>
      <c r="E267" s="1" t="s">
        <v>21</v>
      </c>
      <c r="F267" s="1" t="s">
        <v>22</v>
      </c>
      <c r="G267" s="1" t="s">
        <v>268</v>
      </c>
      <c r="H267" s="1" t="s">
        <v>24</v>
      </c>
      <c r="I267" s="1" t="s">
        <v>25</v>
      </c>
      <c r="J267" s="1">
        <v>2746.1058409000002</v>
      </c>
      <c r="K267" s="1">
        <v>0</v>
      </c>
      <c r="L267" s="1"/>
      <c r="M267" s="1">
        <v>10</v>
      </c>
      <c r="N267" s="2">
        <v>505.69114389999999</v>
      </c>
      <c r="O267" s="1"/>
      <c r="P267" s="1"/>
      <c r="Q267" s="1">
        <v>331.9102168</v>
      </c>
      <c r="R267" s="1">
        <v>1.3140953</v>
      </c>
      <c r="S267" s="1">
        <v>5.6070000000000002E-4</v>
      </c>
    </row>
    <row r="268" spans="1:19" x14ac:dyDescent="0.25">
      <c r="A268" s="1" t="s">
        <v>142</v>
      </c>
      <c r="B268" s="1">
        <v>1010222</v>
      </c>
      <c r="C268" s="1">
        <v>2020</v>
      </c>
      <c r="D268" s="1" t="s">
        <v>20</v>
      </c>
      <c r="E268" s="1" t="s">
        <v>21</v>
      </c>
      <c r="F268" s="1" t="s">
        <v>22</v>
      </c>
      <c r="G268" s="1" t="s">
        <v>269</v>
      </c>
      <c r="H268" s="1" t="s">
        <v>24</v>
      </c>
      <c r="I268" s="1" t="s">
        <v>25</v>
      </c>
      <c r="J268" s="1">
        <v>10877.070257400001</v>
      </c>
      <c r="K268" s="1">
        <v>0</v>
      </c>
      <c r="L268" s="1"/>
      <c r="M268" s="1">
        <v>7</v>
      </c>
      <c r="N268" s="2">
        <v>140.06613909999999</v>
      </c>
      <c r="O268" s="1"/>
      <c r="P268" s="1"/>
      <c r="Q268" s="1">
        <v>56.267130299999998</v>
      </c>
      <c r="R268" s="1">
        <v>0.2831439</v>
      </c>
      <c r="S268" s="1">
        <v>1.08E-4</v>
      </c>
    </row>
    <row r="269" spans="1:19" x14ac:dyDescent="0.25">
      <c r="A269" s="1" t="s">
        <v>142</v>
      </c>
      <c r="B269" s="1">
        <v>1010222</v>
      </c>
      <c r="C269" s="1">
        <v>2020</v>
      </c>
      <c r="D269" s="1" t="s">
        <v>20</v>
      </c>
      <c r="E269" s="1" t="s">
        <v>21</v>
      </c>
      <c r="F269" s="1" t="s">
        <v>22</v>
      </c>
      <c r="G269" s="1" t="s">
        <v>270</v>
      </c>
      <c r="H269" s="1" t="s">
        <v>24</v>
      </c>
      <c r="I269" s="1" t="s">
        <v>25</v>
      </c>
      <c r="J269" s="1">
        <v>1812.1126449000001</v>
      </c>
      <c r="K269" s="1">
        <v>0</v>
      </c>
      <c r="L269" s="1"/>
      <c r="M269" s="1">
        <v>1</v>
      </c>
      <c r="N269" s="2">
        <v>154.72548069999999</v>
      </c>
      <c r="O269" s="1"/>
      <c r="P269" s="1"/>
      <c r="Q269" s="1">
        <v>18.035689099999999</v>
      </c>
      <c r="R269" s="1">
        <v>9.0758099999999994E-2</v>
      </c>
      <c r="S269" s="1">
        <v>3.4600000000000001E-5</v>
      </c>
    </row>
    <row r="270" spans="1:19" x14ac:dyDescent="0.25">
      <c r="A270" s="1" t="s">
        <v>221</v>
      </c>
      <c r="B270" s="1">
        <v>1010505</v>
      </c>
      <c r="C270" s="1">
        <v>2020</v>
      </c>
      <c r="D270" s="1" t="s">
        <v>20</v>
      </c>
      <c r="E270" s="1" t="s">
        <v>21</v>
      </c>
      <c r="F270" s="1" t="s">
        <v>22</v>
      </c>
      <c r="G270" s="1" t="s">
        <v>36</v>
      </c>
      <c r="H270" s="1" t="s">
        <v>24</v>
      </c>
      <c r="I270" s="1" t="s">
        <v>25</v>
      </c>
      <c r="J270" s="1">
        <v>225250.8591233</v>
      </c>
      <c r="K270" s="1">
        <v>0</v>
      </c>
      <c r="L270" s="1"/>
      <c r="M270" s="1">
        <v>64</v>
      </c>
      <c r="N270" s="2">
        <v>1974.8603203</v>
      </c>
      <c r="O270" s="1"/>
      <c r="P270" s="1"/>
      <c r="Q270" s="1">
        <v>33368.541460799999</v>
      </c>
      <c r="R270" s="1">
        <v>112.959529</v>
      </c>
      <c r="S270" s="1">
        <v>5.9875299999999999E-2</v>
      </c>
    </row>
    <row r="271" spans="1:19" x14ac:dyDescent="0.25">
      <c r="A271" s="1" t="s">
        <v>147</v>
      </c>
      <c r="B271" s="1">
        <v>1013216</v>
      </c>
      <c r="C271" s="1">
        <v>2020</v>
      </c>
      <c r="D271" s="1" t="s">
        <v>20</v>
      </c>
      <c r="E271" s="1" t="s">
        <v>21</v>
      </c>
      <c r="F271" s="1" t="s">
        <v>22</v>
      </c>
      <c r="G271" s="1" t="s">
        <v>106</v>
      </c>
      <c r="H271" s="1" t="s">
        <v>28</v>
      </c>
      <c r="I271" s="1" t="s">
        <v>25</v>
      </c>
      <c r="J271" s="1">
        <v>507.56063699999999</v>
      </c>
      <c r="K271" s="1">
        <v>0</v>
      </c>
      <c r="L271" s="1">
        <v>2</v>
      </c>
      <c r="M271" s="1"/>
      <c r="N271" s="2">
        <v>3789.3514970000001</v>
      </c>
      <c r="O271" s="1">
        <v>4.5235400000000002E-2</v>
      </c>
      <c r="P271" s="1">
        <v>23.1385024</v>
      </c>
      <c r="Q271" s="1"/>
      <c r="R271" s="1"/>
      <c r="S271" s="1"/>
    </row>
    <row r="272" spans="1:19" x14ac:dyDescent="0.25">
      <c r="A272" s="1" t="s">
        <v>147</v>
      </c>
      <c r="B272" s="1">
        <v>1013216</v>
      </c>
      <c r="C272" s="1">
        <v>2020</v>
      </c>
      <c r="D272" s="1" t="s">
        <v>20</v>
      </c>
      <c r="E272" s="1" t="s">
        <v>21</v>
      </c>
      <c r="F272" s="1" t="s">
        <v>22</v>
      </c>
      <c r="G272" s="1" t="s">
        <v>106</v>
      </c>
      <c r="H272" s="1" t="s">
        <v>24</v>
      </c>
      <c r="I272" s="1" t="s">
        <v>25</v>
      </c>
      <c r="J272" s="1">
        <v>122419.3685461</v>
      </c>
      <c r="K272" s="1">
        <v>0</v>
      </c>
      <c r="L272" s="1"/>
      <c r="M272" s="1">
        <v>22</v>
      </c>
      <c r="N272" s="2">
        <v>3505.4976416999998</v>
      </c>
      <c r="O272" s="1"/>
      <c r="P272" s="1"/>
      <c r="Q272" s="1">
        <v>17907.907791400001</v>
      </c>
      <c r="R272" s="1">
        <v>94.918301700000001</v>
      </c>
      <c r="S272" s="1">
        <v>4.0253799999999999E-2</v>
      </c>
    </row>
    <row r="273" spans="1:19" x14ac:dyDescent="0.25">
      <c r="A273" s="1" t="s">
        <v>271</v>
      </c>
      <c r="B273" s="1">
        <v>1012947</v>
      </c>
      <c r="C273" s="1">
        <v>2020</v>
      </c>
      <c r="D273" s="1" t="s">
        <v>20</v>
      </c>
      <c r="E273" s="1" t="s">
        <v>21</v>
      </c>
      <c r="F273" s="1" t="s">
        <v>22</v>
      </c>
      <c r="G273" s="1" t="s">
        <v>57</v>
      </c>
      <c r="H273" s="1" t="s">
        <v>24</v>
      </c>
      <c r="I273" s="1" t="s">
        <v>25</v>
      </c>
      <c r="J273" s="1">
        <v>56613.073416200001</v>
      </c>
      <c r="K273" s="1">
        <v>0</v>
      </c>
      <c r="L273" s="1"/>
      <c r="M273" s="1">
        <v>31</v>
      </c>
      <c r="N273" s="2">
        <v>623.62803980000001</v>
      </c>
      <c r="O273" s="1"/>
      <c r="P273" s="1"/>
      <c r="Q273" s="1">
        <v>3302.8307613000002</v>
      </c>
      <c r="R273" s="1">
        <v>8.4348010000000002</v>
      </c>
      <c r="S273" s="1">
        <v>5.7004000000000004E-3</v>
      </c>
    </row>
    <row r="274" spans="1:19" x14ac:dyDescent="0.25">
      <c r="A274" s="1" t="s">
        <v>272</v>
      </c>
      <c r="B274" s="1">
        <v>1009261</v>
      </c>
      <c r="C274" s="1">
        <v>2020</v>
      </c>
      <c r="D274" s="1" t="s">
        <v>20</v>
      </c>
      <c r="E274" s="1" t="s">
        <v>21</v>
      </c>
      <c r="F274" s="1" t="s">
        <v>22</v>
      </c>
      <c r="G274" s="1" t="s">
        <v>35</v>
      </c>
      <c r="H274" s="1" t="s">
        <v>24</v>
      </c>
      <c r="I274" s="1" t="s">
        <v>25</v>
      </c>
      <c r="J274" s="1">
        <v>18918.41</v>
      </c>
      <c r="K274" s="1">
        <v>0</v>
      </c>
      <c r="L274" s="1"/>
      <c r="M274" s="1">
        <v>32</v>
      </c>
      <c r="N274" s="2">
        <v>965.42</v>
      </c>
      <c r="O274" s="1"/>
      <c r="P274" s="1"/>
      <c r="Q274" s="1">
        <v>1243.7</v>
      </c>
      <c r="R274" s="1">
        <v>5.5</v>
      </c>
      <c r="S274" s="1">
        <v>0</v>
      </c>
    </row>
    <row r="275" spans="1:19" x14ac:dyDescent="0.25">
      <c r="A275" s="1" t="s">
        <v>19</v>
      </c>
      <c r="B275" s="1">
        <v>1007777</v>
      </c>
      <c r="C275" s="1">
        <v>2020</v>
      </c>
      <c r="D275" s="1" t="s">
        <v>20</v>
      </c>
      <c r="E275" s="1" t="s">
        <v>21</v>
      </c>
      <c r="F275" s="1" t="s">
        <v>22</v>
      </c>
      <c r="G275" s="1" t="s">
        <v>73</v>
      </c>
      <c r="H275" s="1" t="s">
        <v>28</v>
      </c>
      <c r="I275" s="1" t="s">
        <v>25</v>
      </c>
      <c r="J275" s="1">
        <v>232.81417490000001</v>
      </c>
      <c r="K275" s="1">
        <v>0</v>
      </c>
      <c r="L275" s="1">
        <v>4</v>
      </c>
      <c r="M275" s="1"/>
      <c r="N275" s="2">
        <v>18005.4619341</v>
      </c>
      <c r="O275" s="1">
        <v>1.1845299</v>
      </c>
      <c r="P275" s="1">
        <v>31.198581900000001</v>
      </c>
      <c r="Q275" s="1"/>
      <c r="R275" s="1"/>
      <c r="S275" s="1"/>
    </row>
    <row r="276" spans="1:19" x14ac:dyDescent="0.25">
      <c r="A276" s="1" t="s">
        <v>19</v>
      </c>
      <c r="B276" s="1">
        <v>1007777</v>
      </c>
      <c r="C276" s="1">
        <v>2020</v>
      </c>
      <c r="D276" s="1" t="s">
        <v>20</v>
      </c>
      <c r="E276" s="1" t="s">
        <v>21</v>
      </c>
      <c r="F276" s="1" t="s">
        <v>22</v>
      </c>
      <c r="G276" s="1" t="s">
        <v>73</v>
      </c>
      <c r="H276" s="1" t="s">
        <v>24</v>
      </c>
      <c r="I276" s="1" t="s">
        <v>25</v>
      </c>
      <c r="J276" s="1">
        <v>31342.0612606</v>
      </c>
      <c r="K276" s="1">
        <v>0</v>
      </c>
      <c r="L276" s="1"/>
      <c r="M276" s="1">
        <v>229</v>
      </c>
      <c r="N276" s="2">
        <v>24603.2922167</v>
      </c>
      <c r="O276" s="1"/>
      <c r="P276" s="1"/>
      <c r="Q276" s="1">
        <v>53976.197969100002</v>
      </c>
      <c r="R276" s="1">
        <v>203.570637</v>
      </c>
      <c r="S276" s="1">
        <v>9.1274400000000006E-2</v>
      </c>
    </row>
    <row r="277" spans="1:19" x14ac:dyDescent="0.25">
      <c r="A277" s="1" t="s">
        <v>26</v>
      </c>
      <c r="B277" s="1">
        <v>1009848</v>
      </c>
      <c r="C277" s="1">
        <v>2020</v>
      </c>
      <c r="D277" s="1" t="s">
        <v>20</v>
      </c>
      <c r="E277" s="1" t="s">
        <v>21</v>
      </c>
      <c r="F277" s="1" t="s">
        <v>22</v>
      </c>
      <c r="G277" s="1" t="s">
        <v>273</v>
      </c>
      <c r="H277" s="1" t="s">
        <v>28</v>
      </c>
      <c r="I277" s="1" t="s">
        <v>25</v>
      </c>
      <c r="J277" s="1">
        <v>0.5</v>
      </c>
      <c r="K277" s="1">
        <v>0</v>
      </c>
      <c r="L277" s="1">
        <v>2</v>
      </c>
      <c r="M277" s="1"/>
      <c r="N277" s="2">
        <v>1</v>
      </c>
      <c r="O277" s="1">
        <v>0</v>
      </c>
      <c r="P277" s="1">
        <v>0</v>
      </c>
      <c r="Q277" s="1"/>
      <c r="R277" s="1"/>
      <c r="S277" s="1"/>
    </row>
    <row r="278" spans="1:19" x14ac:dyDescent="0.25">
      <c r="A278" s="1" t="s">
        <v>30</v>
      </c>
      <c r="B278" s="1">
        <v>1009143</v>
      </c>
      <c r="C278" s="1">
        <v>2020</v>
      </c>
      <c r="D278" s="1" t="s">
        <v>20</v>
      </c>
      <c r="E278" s="1" t="s">
        <v>21</v>
      </c>
      <c r="F278" s="1" t="s">
        <v>22</v>
      </c>
      <c r="G278" s="1" t="s">
        <v>274</v>
      </c>
      <c r="H278" s="1" t="s">
        <v>24</v>
      </c>
      <c r="I278" s="1" t="s">
        <v>25</v>
      </c>
      <c r="J278" s="1">
        <v>62154.13</v>
      </c>
      <c r="K278" s="1">
        <v>13482164.300000001</v>
      </c>
      <c r="L278" s="1"/>
      <c r="M278" s="1">
        <v>96</v>
      </c>
      <c r="N278" s="2">
        <v>909.45259999999996</v>
      </c>
      <c r="O278" s="1"/>
      <c r="P278" s="1"/>
      <c r="Q278" s="1">
        <v>5088.0273999999999</v>
      </c>
      <c r="R278" s="1">
        <v>2.0745</v>
      </c>
      <c r="S278" s="1">
        <v>1.2699999999999999E-2</v>
      </c>
    </row>
    <row r="279" spans="1:19" x14ac:dyDescent="0.25">
      <c r="A279" s="1" t="s">
        <v>32</v>
      </c>
      <c r="B279" s="1">
        <v>1008616</v>
      </c>
      <c r="C279" s="1">
        <v>2020</v>
      </c>
      <c r="D279" s="1" t="s">
        <v>20</v>
      </c>
      <c r="E279" s="1" t="s">
        <v>21</v>
      </c>
      <c r="F279" s="1" t="s">
        <v>22</v>
      </c>
      <c r="G279" s="1" t="s">
        <v>275</v>
      </c>
      <c r="H279" s="1" t="s">
        <v>28</v>
      </c>
      <c r="I279" s="1" t="s">
        <v>25</v>
      </c>
      <c r="J279" s="1">
        <v>1627265.88</v>
      </c>
      <c r="K279" s="1">
        <v>6745172535</v>
      </c>
      <c r="L279" s="1">
        <v>39</v>
      </c>
      <c r="M279" s="1"/>
      <c r="N279" s="2">
        <v>4127.1661000000004</v>
      </c>
      <c r="O279" s="1">
        <v>0.73309999999999997</v>
      </c>
      <c r="P279" s="1">
        <v>19.861899999999999</v>
      </c>
      <c r="Q279" s="1"/>
      <c r="R279" s="1"/>
      <c r="S279" s="1"/>
    </row>
    <row r="280" spans="1:19" x14ac:dyDescent="0.25">
      <c r="A280" s="1" t="s">
        <v>32</v>
      </c>
      <c r="B280" s="1">
        <v>1008616</v>
      </c>
      <c r="C280" s="1">
        <v>2020</v>
      </c>
      <c r="D280" s="1" t="s">
        <v>20</v>
      </c>
      <c r="E280" s="1" t="s">
        <v>21</v>
      </c>
      <c r="F280" s="1" t="s">
        <v>22</v>
      </c>
      <c r="G280" s="1" t="s">
        <v>276</v>
      </c>
      <c r="H280" s="1" t="s">
        <v>24</v>
      </c>
      <c r="I280" s="1" t="s">
        <v>25</v>
      </c>
      <c r="J280" s="1">
        <v>29202.9</v>
      </c>
      <c r="K280" s="1">
        <v>233412182.90000001</v>
      </c>
      <c r="L280" s="1"/>
      <c r="M280" s="1">
        <v>2</v>
      </c>
      <c r="N280" s="2">
        <v>7994.0388000000003</v>
      </c>
      <c r="O280" s="1"/>
      <c r="P280" s="1"/>
      <c r="Q280" s="1">
        <v>2.5505</v>
      </c>
      <c r="R280" s="1">
        <v>1.01E-2</v>
      </c>
      <c r="S280" s="1">
        <v>2.9399999999999999E-2</v>
      </c>
    </row>
    <row r="281" spans="1:19" x14ac:dyDescent="0.25">
      <c r="A281" s="1" t="s">
        <v>277</v>
      </c>
      <c r="B281" s="1">
        <v>1009762</v>
      </c>
      <c r="C281" s="1">
        <v>2020</v>
      </c>
      <c r="D281" s="1" t="s">
        <v>20</v>
      </c>
      <c r="E281" s="1" t="s">
        <v>21</v>
      </c>
      <c r="F281" s="1" t="s">
        <v>22</v>
      </c>
      <c r="G281" s="1" t="s">
        <v>278</v>
      </c>
      <c r="H281" s="1" t="s">
        <v>24</v>
      </c>
      <c r="I281" s="1" t="s">
        <v>25</v>
      </c>
      <c r="J281" s="1">
        <v>155713.49</v>
      </c>
      <c r="K281" s="1">
        <v>11790040</v>
      </c>
      <c r="L281" s="1"/>
      <c r="M281" s="1">
        <v>24</v>
      </c>
      <c r="N281" s="2">
        <v>925.4</v>
      </c>
      <c r="O281" s="1"/>
      <c r="P281" s="1"/>
      <c r="Q281" s="1">
        <v>12265.8</v>
      </c>
      <c r="R281" s="1">
        <v>20.645600000000002</v>
      </c>
      <c r="S281" s="1">
        <v>1.601E-2</v>
      </c>
    </row>
    <row r="282" spans="1:19" x14ac:dyDescent="0.25">
      <c r="A282" s="1" t="s">
        <v>152</v>
      </c>
      <c r="B282" s="1">
        <v>1008092</v>
      </c>
      <c r="C282" s="1">
        <v>2020</v>
      </c>
      <c r="D282" s="1" t="s">
        <v>20</v>
      </c>
      <c r="E282" s="1" t="s">
        <v>21</v>
      </c>
      <c r="F282" s="1" t="s">
        <v>22</v>
      </c>
      <c r="G282" s="1" t="s">
        <v>233</v>
      </c>
      <c r="H282" s="1" t="s">
        <v>24</v>
      </c>
      <c r="I282" s="1" t="s">
        <v>25</v>
      </c>
      <c r="J282" s="1">
        <v>394.04947060000001</v>
      </c>
      <c r="K282" s="1">
        <v>0</v>
      </c>
      <c r="L282" s="1"/>
      <c r="M282" s="1">
        <v>11</v>
      </c>
      <c r="N282" s="2">
        <v>22810.831267000001</v>
      </c>
      <c r="O282" s="1"/>
      <c r="P282" s="1"/>
      <c r="Q282" s="1">
        <v>99.863491699999997</v>
      </c>
      <c r="R282" s="1">
        <v>0.39030530000000002</v>
      </c>
      <c r="S282" s="1">
        <v>1.74E-4</v>
      </c>
    </row>
    <row r="283" spans="1:19" x14ac:dyDescent="0.25">
      <c r="A283" s="1" t="s">
        <v>154</v>
      </c>
      <c r="B283" s="1">
        <v>1010002</v>
      </c>
      <c r="C283" s="1">
        <v>2020</v>
      </c>
      <c r="D283" s="1" t="s">
        <v>20</v>
      </c>
      <c r="E283" s="1" t="s">
        <v>21</v>
      </c>
      <c r="F283" s="1" t="s">
        <v>22</v>
      </c>
      <c r="G283" s="1" t="s">
        <v>36</v>
      </c>
      <c r="H283" s="1" t="s">
        <v>24</v>
      </c>
      <c r="I283" s="1" t="s">
        <v>25</v>
      </c>
      <c r="J283" s="1">
        <v>119208</v>
      </c>
      <c r="K283" s="1">
        <v>108212000</v>
      </c>
      <c r="L283" s="1"/>
      <c r="M283" s="1">
        <v>14</v>
      </c>
      <c r="N283" s="2">
        <v>1725.5030351</v>
      </c>
      <c r="O283" s="1"/>
      <c r="P283" s="1"/>
      <c r="Q283" s="1">
        <v>6727.4973220000002</v>
      </c>
      <c r="R283" s="1">
        <v>18.001974000000001</v>
      </c>
      <c r="S283" s="1">
        <v>1.0686899999999999E-2</v>
      </c>
    </row>
    <row r="284" spans="1:19" x14ac:dyDescent="0.25">
      <c r="A284" s="1" t="s">
        <v>279</v>
      </c>
      <c r="B284" s="1">
        <v>1008979</v>
      </c>
      <c r="C284" s="1">
        <v>2020</v>
      </c>
      <c r="D284" s="1" t="s">
        <v>20</v>
      </c>
      <c r="E284" s="1" t="s">
        <v>21</v>
      </c>
      <c r="F284" s="1" t="s">
        <v>22</v>
      </c>
      <c r="G284" s="1" t="s">
        <v>280</v>
      </c>
      <c r="H284" s="1" t="s">
        <v>24</v>
      </c>
      <c r="I284" s="1" t="s">
        <v>25</v>
      </c>
      <c r="J284" s="1">
        <v>5181.8900000000003</v>
      </c>
      <c r="K284" s="1">
        <v>755210</v>
      </c>
      <c r="L284" s="1"/>
      <c r="M284" s="1">
        <v>3</v>
      </c>
      <c r="N284" s="2">
        <v>792.08728889999998</v>
      </c>
      <c r="O284" s="1"/>
      <c r="P284" s="1"/>
      <c r="Q284" s="1">
        <v>575.6876158</v>
      </c>
      <c r="R284" s="1">
        <v>1.6250941000000001</v>
      </c>
      <c r="S284" s="1">
        <v>8.3410000000000005E-4</v>
      </c>
    </row>
    <row r="285" spans="1:19" x14ac:dyDescent="0.25">
      <c r="A285" s="1" t="s">
        <v>157</v>
      </c>
      <c r="B285" s="1">
        <v>1008241</v>
      </c>
      <c r="C285" s="1">
        <v>2020</v>
      </c>
      <c r="D285" s="1" t="s">
        <v>20</v>
      </c>
      <c r="E285" s="1" t="s">
        <v>21</v>
      </c>
      <c r="F285" s="1" t="s">
        <v>22</v>
      </c>
      <c r="G285" s="1" t="s">
        <v>281</v>
      </c>
      <c r="H285" s="1" t="s">
        <v>28</v>
      </c>
      <c r="I285" s="1" t="s">
        <v>25</v>
      </c>
      <c r="J285" s="1">
        <v>14729.98</v>
      </c>
      <c r="K285" s="1">
        <v>0</v>
      </c>
      <c r="L285" s="1">
        <v>16</v>
      </c>
      <c r="M285" s="1"/>
      <c r="N285" s="2">
        <v>3352.0397330999999</v>
      </c>
      <c r="O285" s="1">
        <v>14.0432053</v>
      </c>
      <c r="P285" s="1">
        <v>521.20820960000003</v>
      </c>
      <c r="Q285" s="1"/>
      <c r="R285" s="1"/>
      <c r="S285" s="1"/>
    </row>
    <row r="286" spans="1:19" x14ac:dyDescent="0.25">
      <c r="A286" s="1" t="s">
        <v>157</v>
      </c>
      <c r="B286" s="1">
        <v>1008241</v>
      </c>
      <c r="C286" s="1">
        <v>2020</v>
      </c>
      <c r="D286" s="1" t="s">
        <v>20</v>
      </c>
      <c r="E286" s="1" t="s">
        <v>21</v>
      </c>
      <c r="F286" s="1" t="s">
        <v>22</v>
      </c>
      <c r="G286" s="1" t="s">
        <v>282</v>
      </c>
      <c r="H286" s="1" t="s">
        <v>28</v>
      </c>
      <c r="I286" s="1" t="s">
        <v>25</v>
      </c>
      <c r="J286" s="1">
        <v>848.52</v>
      </c>
      <c r="K286" s="1">
        <v>0</v>
      </c>
      <c r="L286" s="1">
        <v>1</v>
      </c>
      <c r="M286" s="1"/>
      <c r="N286" s="2">
        <v>2873.4738132000002</v>
      </c>
      <c r="O286" s="1">
        <v>1.2824932</v>
      </c>
      <c r="P286" s="1">
        <v>35.110080000000004</v>
      </c>
      <c r="Q286" s="1"/>
      <c r="R286" s="1"/>
      <c r="S286" s="1"/>
    </row>
    <row r="287" spans="1:19" x14ac:dyDescent="0.25">
      <c r="A287" s="1" t="s">
        <v>230</v>
      </c>
      <c r="B287" s="1">
        <v>1008577</v>
      </c>
      <c r="C287" s="1">
        <v>2020</v>
      </c>
      <c r="D287" s="1" t="s">
        <v>20</v>
      </c>
      <c r="E287" s="1" t="s">
        <v>21</v>
      </c>
      <c r="F287" s="1" t="s">
        <v>22</v>
      </c>
      <c r="G287" s="1" t="s">
        <v>127</v>
      </c>
      <c r="H287" s="1" t="s">
        <v>24</v>
      </c>
      <c r="I287" s="1" t="s">
        <v>25</v>
      </c>
      <c r="J287" s="1">
        <v>1487704.49</v>
      </c>
      <c r="K287" s="1">
        <v>816430000</v>
      </c>
      <c r="L287" s="1"/>
      <c r="M287" s="1">
        <v>31</v>
      </c>
      <c r="N287" s="2">
        <v>754.08419349999997</v>
      </c>
      <c r="O287" s="1"/>
      <c r="P287" s="1"/>
      <c r="Q287" s="1">
        <v>11540.222620099999</v>
      </c>
      <c r="R287" s="1">
        <v>25.702161700000001</v>
      </c>
      <c r="S287" s="1">
        <v>1.6508200000000001E-2</v>
      </c>
    </row>
    <row r="288" spans="1:19" x14ac:dyDescent="0.25">
      <c r="A288" s="1" t="s">
        <v>42</v>
      </c>
      <c r="B288" s="1">
        <v>1008702</v>
      </c>
      <c r="C288" s="1">
        <v>2020</v>
      </c>
      <c r="D288" s="1" t="s">
        <v>20</v>
      </c>
      <c r="E288" s="1" t="s">
        <v>21</v>
      </c>
      <c r="F288" s="1" t="s">
        <v>22</v>
      </c>
      <c r="G288" s="1" t="s">
        <v>283</v>
      </c>
      <c r="H288" s="1" t="s">
        <v>28</v>
      </c>
      <c r="I288" s="1" t="s">
        <v>25</v>
      </c>
      <c r="J288" s="1">
        <v>52113.410600000003</v>
      </c>
      <c r="K288" s="1">
        <v>869836667.95000005</v>
      </c>
      <c r="L288" s="1">
        <v>3</v>
      </c>
      <c r="M288" s="1"/>
      <c r="N288" s="2">
        <v>16692</v>
      </c>
      <c r="O288" s="1">
        <v>1.217E-2</v>
      </c>
      <c r="P288" s="1">
        <v>0.66117000000000004</v>
      </c>
      <c r="Q288" s="1"/>
      <c r="R288" s="1"/>
      <c r="S288" s="1"/>
    </row>
    <row r="289" spans="1:19" x14ac:dyDescent="0.25">
      <c r="A289" s="1" t="s">
        <v>49</v>
      </c>
      <c r="B289" s="1">
        <v>1008066</v>
      </c>
      <c r="C289" s="1">
        <v>2020</v>
      </c>
      <c r="D289" s="1" t="s">
        <v>20</v>
      </c>
      <c r="E289" s="1" t="s">
        <v>21</v>
      </c>
      <c r="F289" s="1" t="s">
        <v>22</v>
      </c>
      <c r="G289" s="1" t="s">
        <v>284</v>
      </c>
      <c r="H289" s="1" t="s">
        <v>28</v>
      </c>
      <c r="I289" s="1" t="s">
        <v>25</v>
      </c>
      <c r="J289" s="1">
        <v>2088</v>
      </c>
      <c r="K289" s="1">
        <v>0</v>
      </c>
      <c r="L289" s="1">
        <v>1</v>
      </c>
      <c r="M289" s="1"/>
      <c r="N289" s="2">
        <v>0</v>
      </c>
      <c r="O289" s="1">
        <v>0</v>
      </c>
      <c r="P289" s="1">
        <v>0</v>
      </c>
      <c r="Q289" s="1"/>
      <c r="R289" s="1"/>
      <c r="S289" s="1"/>
    </row>
    <row r="290" spans="1:19" x14ac:dyDescent="0.25">
      <c r="A290" s="1" t="s">
        <v>285</v>
      </c>
      <c r="B290" s="1">
        <v>1013925</v>
      </c>
      <c r="C290" s="1">
        <v>2020</v>
      </c>
      <c r="D290" s="1" t="s">
        <v>20</v>
      </c>
      <c r="E290" s="1" t="s">
        <v>21</v>
      </c>
      <c r="F290" s="1" t="s">
        <v>22</v>
      </c>
      <c r="G290" s="1" t="s">
        <v>286</v>
      </c>
      <c r="H290" s="1" t="s">
        <v>24</v>
      </c>
      <c r="I290" s="1" t="s">
        <v>25</v>
      </c>
      <c r="J290" s="1">
        <v>4517.2363881000001</v>
      </c>
      <c r="K290" s="1">
        <v>0</v>
      </c>
      <c r="L290" s="1"/>
      <c r="M290" s="1">
        <v>40</v>
      </c>
      <c r="N290" s="2">
        <v>43245.8233645</v>
      </c>
      <c r="O290" s="1"/>
      <c r="P290" s="1"/>
      <c r="Q290" s="1">
        <v>718.02477250000004</v>
      </c>
      <c r="R290" s="1">
        <v>3.4715487999999999</v>
      </c>
      <c r="S290" s="1">
        <v>1.426E-3</v>
      </c>
    </row>
    <row r="291" spans="1:19" x14ac:dyDescent="0.25">
      <c r="A291" s="1" t="s">
        <v>167</v>
      </c>
      <c r="B291" s="1">
        <v>1013241</v>
      </c>
      <c r="C291" s="1">
        <v>2020</v>
      </c>
      <c r="D291" s="1" t="s">
        <v>20</v>
      </c>
      <c r="E291" s="1" t="s">
        <v>21</v>
      </c>
      <c r="F291" s="1" t="s">
        <v>22</v>
      </c>
      <c r="G291" s="1" t="s">
        <v>287</v>
      </c>
      <c r="H291" s="1" t="s">
        <v>24</v>
      </c>
      <c r="I291" s="1" t="s">
        <v>25</v>
      </c>
      <c r="J291" s="1">
        <v>333286</v>
      </c>
      <c r="K291" s="1">
        <v>0</v>
      </c>
      <c r="L291" s="1"/>
      <c r="M291" s="1">
        <v>5</v>
      </c>
      <c r="N291" s="2">
        <v>330.87</v>
      </c>
      <c r="O291" s="1"/>
      <c r="P291" s="1"/>
      <c r="Q291" s="1">
        <v>8606.2000000000007</v>
      </c>
      <c r="R291" s="1">
        <v>27.72</v>
      </c>
      <c r="S291" s="1">
        <v>0.01</v>
      </c>
    </row>
    <row r="292" spans="1:19" x14ac:dyDescent="0.25">
      <c r="A292" s="1" t="s">
        <v>167</v>
      </c>
      <c r="B292" s="1">
        <v>1013241</v>
      </c>
      <c r="C292" s="1">
        <v>2020</v>
      </c>
      <c r="D292" s="1" t="s">
        <v>20</v>
      </c>
      <c r="E292" s="1" t="s">
        <v>21</v>
      </c>
      <c r="F292" s="1" t="s">
        <v>22</v>
      </c>
      <c r="G292" s="1" t="s">
        <v>47</v>
      </c>
      <c r="H292" s="1" t="s">
        <v>24</v>
      </c>
      <c r="I292" s="1" t="s">
        <v>25</v>
      </c>
      <c r="J292" s="1">
        <v>64242</v>
      </c>
      <c r="K292" s="1">
        <v>0</v>
      </c>
      <c r="L292" s="1"/>
      <c r="M292" s="1">
        <v>4</v>
      </c>
      <c r="N292" s="2">
        <v>1151.5899999999999</v>
      </c>
      <c r="O292" s="1"/>
      <c r="P292" s="1"/>
      <c r="Q292" s="1">
        <v>5773.7</v>
      </c>
      <c r="R292" s="1">
        <v>18.600000000000001</v>
      </c>
      <c r="S292" s="1">
        <v>0.01</v>
      </c>
    </row>
    <row r="293" spans="1:19" x14ac:dyDescent="0.25">
      <c r="A293" s="1" t="s">
        <v>56</v>
      </c>
      <c r="B293" s="1">
        <v>1013264</v>
      </c>
      <c r="C293" s="1">
        <v>2020</v>
      </c>
      <c r="D293" s="1" t="s">
        <v>20</v>
      </c>
      <c r="E293" s="1" t="s">
        <v>21</v>
      </c>
      <c r="F293" s="1" t="s">
        <v>22</v>
      </c>
      <c r="G293" s="1" t="s">
        <v>178</v>
      </c>
      <c r="H293" s="1" t="s">
        <v>24</v>
      </c>
      <c r="I293" s="1" t="s">
        <v>25</v>
      </c>
      <c r="J293" s="1">
        <v>8.5</v>
      </c>
      <c r="K293" s="1">
        <v>0</v>
      </c>
      <c r="L293" s="1"/>
      <c r="M293" s="1">
        <v>9</v>
      </c>
      <c r="N293" s="2">
        <v>300525.89650099998</v>
      </c>
      <c r="O293" s="1"/>
      <c r="P293" s="1"/>
      <c r="Q293" s="1">
        <v>228.05567930000001</v>
      </c>
      <c r="R293" s="1">
        <v>0.63151579999999996</v>
      </c>
      <c r="S293" s="1">
        <v>3.1720000000000001E-4</v>
      </c>
    </row>
    <row r="294" spans="1:19" x14ac:dyDescent="0.25">
      <c r="A294" s="1" t="s">
        <v>288</v>
      </c>
      <c r="B294" s="1">
        <v>1013318</v>
      </c>
      <c r="C294" s="1">
        <v>2020</v>
      </c>
      <c r="D294" s="1" t="s">
        <v>20</v>
      </c>
      <c r="E294" s="1" t="s">
        <v>21</v>
      </c>
      <c r="F294" s="1" t="s">
        <v>22</v>
      </c>
      <c r="G294" s="1" t="s">
        <v>207</v>
      </c>
      <c r="H294" s="1" t="s">
        <v>24</v>
      </c>
      <c r="I294" s="1" t="s">
        <v>25</v>
      </c>
      <c r="J294" s="1">
        <v>3846.23333</v>
      </c>
      <c r="K294" s="1">
        <v>0</v>
      </c>
      <c r="L294" s="1"/>
      <c r="M294" s="1">
        <v>1</v>
      </c>
      <c r="N294" s="2">
        <v>906.67245400000002</v>
      </c>
      <c r="O294" s="1"/>
      <c r="P294" s="1"/>
      <c r="Q294" s="1">
        <v>281.36399599999999</v>
      </c>
      <c r="R294" s="1">
        <v>0.77450410000000003</v>
      </c>
      <c r="S294" s="1">
        <v>4.6260000000000002E-4</v>
      </c>
    </row>
    <row r="295" spans="1:19" x14ac:dyDescent="0.25">
      <c r="A295" s="1" t="s">
        <v>289</v>
      </c>
      <c r="B295" s="1">
        <v>1013324</v>
      </c>
      <c r="C295" s="1">
        <v>2020</v>
      </c>
      <c r="D295" s="1" t="s">
        <v>20</v>
      </c>
      <c r="E295" s="1" t="s">
        <v>21</v>
      </c>
      <c r="F295" s="1" t="s">
        <v>22</v>
      </c>
      <c r="G295" s="1" t="s">
        <v>94</v>
      </c>
      <c r="H295" s="1" t="s">
        <v>24</v>
      </c>
      <c r="I295" s="1" t="s">
        <v>25</v>
      </c>
      <c r="J295" s="1">
        <v>3038977</v>
      </c>
      <c r="K295" s="1">
        <v>3135570000</v>
      </c>
      <c r="L295" s="1"/>
      <c r="M295" s="1">
        <v>76</v>
      </c>
      <c r="N295" s="2">
        <v>1453.1301189999999</v>
      </c>
      <c r="O295" s="1"/>
      <c r="P295" s="1"/>
      <c r="Q295" s="1">
        <v>82558.889649100005</v>
      </c>
      <c r="R295" s="1">
        <v>316.39287230000002</v>
      </c>
      <c r="S295" s="1">
        <v>0.14731639999999999</v>
      </c>
    </row>
    <row r="296" spans="1:19" x14ac:dyDescent="0.25">
      <c r="A296" s="1" t="s">
        <v>61</v>
      </c>
      <c r="B296" s="1">
        <v>1013354</v>
      </c>
      <c r="C296" s="1">
        <v>2020</v>
      </c>
      <c r="D296" s="1" t="s">
        <v>20</v>
      </c>
      <c r="E296" s="1" t="s">
        <v>21</v>
      </c>
      <c r="F296" s="1" t="s">
        <v>22</v>
      </c>
      <c r="G296" s="1" t="s">
        <v>153</v>
      </c>
      <c r="H296" s="1" t="s">
        <v>24</v>
      </c>
      <c r="I296" s="1" t="s">
        <v>25</v>
      </c>
      <c r="J296" s="1">
        <v>1668067</v>
      </c>
      <c r="K296" s="1">
        <v>0</v>
      </c>
      <c r="L296" s="1"/>
      <c r="M296" s="1">
        <v>19</v>
      </c>
      <c r="N296" s="2">
        <v>733.20035719999998</v>
      </c>
      <c r="O296" s="1"/>
      <c r="P296" s="1"/>
      <c r="Q296" s="1">
        <v>48750.211434800003</v>
      </c>
      <c r="R296" s="1">
        <v>352.23186820000001</v>
      </c>
      <c r="S296" s="1">
        <v>0.15104390000000001</v>
      </c>
    </row>
    <row r="297" spans="1:19" x14ac:dyDescent="0.25">
      <c r="A297" s="1" t="s">
        <v>61</v>
      </c>
      <c r="B297" s="1">
        <v>1013354</v>
      </c>
      <c r="C297" s="1">
        <v>2020</v>
      </c>
      <c r="D297" s="1" t="s">
        <v>20</v>
      </c>
      <c r="E297" s="1" t="s">
        <v>21</v>
      </c>
      <c r="F297" s="1" t="s">
        <v>22</v>
      </c>
      <c r="G297" s="1" t="s">
        <v>207</v>
      </c>
      <c r="H297" s="1" t="s">
        <v>24</v>
      </c>
      <c r="I297" s="1" t="s">
        <v>25</v>
      </c>
      <c r="J297" s="1">
        <v>9384</v>
      </c>
      <c r="K297" s="1">
        <v>0</v>
      </c>
      <c r="L297" s="1"/>
      <c r="M297" s="1">
        <v>2</v>
      </c>
      <c r="N297" s="2">
        <v>326.08695649999999</v>
      </c>
      <c r="O297" s="1"/>
      <c r="P297" s="1"/>
      <c r="Q297" s="1">
        <v>115.77565079999999</v>
      </c>
      <c r="R297" s="1">
        <v>0.84015359999999994</v>
      </c>
      <c r="S297" s="1">
        <v>3.7790000000000002E-4</v>
      </c>
    </row>
    <row r="298" spans="1:19" x14ac:dyDescent="0.25">
      <c r="A298" s="1" t="s">
        <v>61</v>
      </c>
      <c r="B298" s="1">
        <v>1013354</v>
      </c>
      <c r="C298" s="1">
        <v>2020</v>
      </c>
      <c r="D298" s="1" t="s">
        <v>20</v>
      </c>
      <c r="E298" s="1" t="s">
        <v>21</v>
      </c>
      <c r="F298" s="1" t="s">
        <v>22</v>
      </c>
      <c r="G298" s="1" t="s">
        <v>290</v>
      </c>
      <c r="H298" s="1" t="s">
        <v>24</v>
      </c>
      <c r="I298" s="1" t="s">
        <v>25</v>
      </c>
      <c r="J298" s="1">
        <v>624227.81236630003</v>
      </c>
      <c r="K298" s="1">
        <v>0</v>
      </c>
      <c r="L298" s="1"/>
      <c r="M298" s="1">
        <v>39</v>
      </c>
      <c r="N298" s="2">
        <v>39.614639099999998</v>
      </c>
      <c r="O298" s="1"/>
      <c r="P298" s="1"/>
      <c r="Q298" s="1">
        <v>2906.7104725999998</v>
      </c>
      <c r="R298" s="1">
        <v>2.7630919999999999</v>
      </c>
      <c r="S298" s="1">
        <v>4.4897000000000001E-3</v>
      </c>
    </row>
    <row r="299" spans="1:19" x14ac:dyDescent="0.25">
      <c r="A299" s="1" t="s">
        <v>291</v>
      </c>
      <c r="B299" s="1">
        <v>1013377</v>
      </c>
      <c r="C299" s="1">
        <v>2020</v>
      </c>
      <c r="D299" s="1" t="s">
        <v>20</v>
      </c>
      <c r="E299" s="1" t="s">
        <v>21</v>
      </c>
      <c r="F299" s="1" t="s">
        <v>22</v>
      </c>
      <c r="G299" s="1" t="s">
        <v>257</v>
      </c>
      <c r="H299" s="1" t="s">
        <v>24</v>
      </c>
      <c r="I299" s="1" t="s">
        <v>25</v>
      </c>
      <c r="J299" s="1">
        <v>932940</v>
      </c>
      <c r="K299" s="1">
        <v>803006.77</v>
      </c>
      <c r="L299" s="1"/>
      <c r="M299" s="1">
        <v>17</v>
      </c>
      <c r="N299" s="2">
        <v>42.05</v>
      </c>
      <c r="O299" s="1"/>
      <c r="P299" s="1"/>
      <c r="Q299" s="1">
        <v>4806.4781999999996</v>
      </c>
      <c r="R299" s="1">
        <v>3.4685000000000001</v>
      </c>
      <c r="S299" s="1">
        <v>4.5999999999999999E-3</v>
      </c>
    </row>
    <row r="300" spans="1:19" x14ac:dyDescent="0.25">
      <c r="A300" s="1" t="s">
        <v>292</v>
      </c>
      <c r="B300" s="1">
        <v>1013381</v>
      </c>
      <c r="C300" s="1">
        <v>2020</v>
      </c>
      <c r="D300" s="1" t="s">
        <v>20</v>
      </c>
      <c r="E300" s="1" t="s">
        <v>21</v>
      </c>
      <c r="F300" s="1" t="s">
        <v>22</v>
      </c>
      <c r="G300" s="1" t="s">
        <v>141</v>
      </c>
      <c r="H300" s="1" t="s">
        <v>24</v>
      </c>
      <c r="I300" s="1" t="s">
        <v>25</v>
      </c>
      <c r="J300" s="1">
        <v>4255.0649790999996</v>
      </c>
      <c r="K300" s="1">
        <v>0</v>
      </c>
      <c r="L300" s="1"/>
      <c r="M300" s="1">
        <v>12</v>
      </c>
      <c r="N300" s="2">
        <v>1608.8896841000001</v>
      </c>
      <c r="O300" s="1"/>
      <c r="P300" s="1"/>
      <c r="Q300" s="1">
        <v>552.61257039999998</v>
      </c>
      <c r="R300" s="1">
        <v>1.7001484</v>
      </c>
      <c r="S300" s="1">
        <v>9.5430000000000005E-4</v>
      </c>
    </row>
    <row r="301" spans="1:19" x14ac:dyDescent="0.25">
      <c r="A301" s="1" t="s">
        <v>169</v>
      </c>
      <c r="B301" s="1">
        <v>1011531</v>
      </c>
      <c r="C301" s="1">
        <v>2020</v>
      </c>
      <c r="D301" s="1" t="s">
        <v>20</v>
      </c>
      <c r="E301" s="1" t="s">
        <v>21</v>
      </c>
      <c r="F301" s="1" t="s">
        <v>22</v>
      </c>
      <c r="G301" s="1" t="s">
        <v>27</v>
      </c>
      <c r="H301" s="1" t="s">
        <v>28</v>
      </c>
      <c r="I301" s="1" t="s">
        <v>25</v>
      </c>
      <c r="J301" s="1">
        <v>10547.1</v>
      </c>
      <c r="K301" s="1">
        <v>10120580</v>
      </c>
      <c r="L301" s="1">
        <v>2</v>
      </c>
      <c r="M301" s="1"/>
      <c r="N301" s="2">
        <v>794.94675629999995</v>
      </c>
      <c r="O301" s="1">
        <v>0.42236210000000002</v>
      </c>
      <c r="P301" s="1">
        <v>3.0893413999999999</v>
      </c>
      <c r="Q301" s="1"/>
      <c r="R301" s="1"/>
      <c r="S301" s="1"/>
    </row>
    <row r="302" spans="1:19" x14ac:dyDescent="0.25">
      <c r="A302" s="1" t="s">
        <v>293</v>
      </c>
      <c r="B302" s="1">
        <v>1011662</v>
      </c>
      <c r="C302" s="1">
        <v>2020</v>
      </c>
      <c r="D302" s="1" t="s">
        <v>20</v>
      </c>
      <c r="E302" s="1" t="s">
        <v>21</v>
      </c>
      <c r="F302" s="1" t="s">
        <v>22</v>
      </c>
      <c r="G302" s="1" t="s">
        <v>294</v>
      </c>
      <c r="H302" s="1" t="s">
        <v>24</v>
      </c>
      <c r="I302" s="1" t="s">
        <v>25</v>
      </c>
      <c r="J302" s="1">
        <v>47591</v>
      </c>
      <c r="K302" s="1">
        <v>0</v>
      </c>
      <c r="L302" s="1"/>
      <c r="M302" s="1">
        <v>11</v>
      </c>
      <c r="N302" s="2">
        <v>16292.9508128</v>
      </c>
      <c r="O302" s="1"/>
      <c r="P302" s="1"/>
      <c r="Q302" s="1">
        <v>721.10914779999996</v>
      </c>
      <c r="R302" s="1">
        <v>2.5306153999999998</v>
      </c>
      <c r="S302" s="1">
        <v>1.238E-3</v>
      </c>
    </row>
    <row r="303" spans="1:19" x14ac:dyDescent="0.25">
      <c r="A303" s="1" t="s">
        <v>295</v>
      </c>
      <c r="B303" s="1">
        <v>1012816</v>
      </c>
      <c r="C303" s="1">
        <v>2020</v>
      </c>
      <c r="D303" s="1" t="s">
        <v>20</v>
      </c>
      <c r="E303" s="1" t="s">
        <v>21</v>
      </c>
      <c r="F303" s="1" t="s">
        <v>22</v>
      </c>
      <c r="G303" s="1" t="s">
        <v>296</v>
      </c>
      <c r="H303" s="1" t="s">
        <v>24</v>
      </c>
      <c r="I303" s="1" t="s">
        <v>25</v>
      </c>
      <c r="J303" s="1">
        <v>32.018169200000003</v>
      </c>
      <c r="K303" s="1">
        <v>4783000</v>
      </c>
      <c r="L303" s="1"/>
      <c r="M303" s="1">
        <v>3</v>
      </c>
      <c r="N303" s="2">
        <v>128835.4988175</v>
      </c>
      <c r="O303" s="1"/>
      <c r="P303" s="1"/>
      <c r="Q303" s="1">
        <v>270.13773689999999</v>
      </c>
      <c r="R303" s="1">
        <v>1.5799053000000001</v>
      </c>
      <c r="S303" s="1">
        <v>5.9069999999999999E-4</v>
      </c>
    </row>
    <row r="304" spans="1:19" x14ac:dyDescent="0.25">
      <c r="A304" s="1" t="s">
        <v>240</v>
      </c>
      <c r="B304" s="1">
        <v>1012021</v>
      </c>
      <c r="C304" s="1">
        <v>2020</v>
      </c>
      <c r="D304" s="1" t="s">
        <v>20</v>
      </c>
      <c r="E304" s="1" t="s">
        <v>21</v>
      </c>
      <c r="F304" s="1" t="s">
        <v>22</v>
      </c>
      <c r="G304" s="1" t="s">
        <v>40</v>
      </c>
      <c r="H304" s="1" t="s">
        <v>24</v>
      </c>
      <c r="I304" s="1" t="s">
        <v>25</v>
      </c>
      <c r="J304" s="1">
        <v>16246.59</v>
      </c>
      <c r="K304" s="1">
        <v>31016070</v>
      </c>
      <c r="L304" s="1"/>
      <c r="M304" s="1">
        <v>2</v>
      </c>
      <c r="N304" s="2">
        <v>2001.3842904999999</v>
      </c>
      <c r="O304" s="1"/>
      <c r="P304" s="1"/>
      <c r="Q304" s="1">
        <v>23.9950002</v>
      </c>
      <c r="R304" s="1">
        <v>5.9282000000000001E-2</v>
      </c>
      <c r="S304" s="1">
        <v>3.4999999999999997E-5</v>
      </c>
    </row>
    <row r="305" spans="1:19" x14ac:dyDescent="0.25">
      <c r="A305" s="1" t="s">
        <v>176</v>
      </c>
      <c r="B305" s="1">
        <v>1010325</v>
      </c>
      <c r="C305" s="1">
        <v>2020</v>
      </c>
      <c r="D305" s="1" t="s">
        <v>20</v>
      </c>
      <c r="E305" s="1" t="s">
        <v>21</v>
      </c>
      <c r="F305" s="1" t="s">
        <v>22</v>
      </c>
      <c r="G305" s="1" t="s">
        <v>95</v>
      </c>
      <c r="H305" s="1" t="s">
        <v>24</v>
      </c>
      <c r="I305" s="1" t="s">
        <v>25</v>
      </c>
      <c r="J305" s="1">
        <v>4064836.93</v>
      </c>
      <c r="K305" s="1">
        <v>5717208232.5</v>
      </c>
      <c r="L305" s="1"/>
      <c r="M305" s="1">
        <v>274</v>
      </c>
      <c r="N305" s="2">
        <v>1792.36</v>
      </c>
      <c r="O305" s="1"/>
      <c r="P305" s="1"/>
      <c r="Q305" s="1">
        <v>79105.38</v>
      </c>
      <c r="R305" s="1">
        <v>164.93</v>
      </c>
      <c r="S305" s="1">
        <v>0.1</v>
      </c>
    </row>
    <row r="306" spans="1:19" x14ac:dyDescent="0.25">
      <c r="A306" s="1" t="s">
        <v>75</v>
      </c>
      <c r="B306" s="1">
        <v>1011534</v>
      </c>
      <c r="C306" s="1">
        <v>2020</v>
      </c>
      <c r="D306" s="1" t="s">
        <v>20</v>
      </c>
      <c r="E306" s="1" t="s">
        <v>21</v>
      </c>
      <c r="F306" s="1" t="s">
        <v>22</v>
      </c>
      <c r="G306" s="1" t="s">
        <v>207</v>
      </c>
      <c r="H306" s="1" t="s">
        <v>24</v>
      </c>
      <c r="I306" s="1" t="s">
        <v>25</v>
      </c>
      <c r="J306" s="1">
        <v>190113.26766469999</v>
      </c>
      <c r="K306" s="1">
        <v>518905107.19932199</v>
      </c>
      <c r="L306" s="1"/>
      <c r="M306" s="1">
        <v>22</v>
      </c>
      <c r="N306" s="2">
        <v>3076.6284876999998</v>
      </c>
      <c r="O306" s="1"/>
      <c r="P306" s="1"/>
      <c r="Q306" s="1">
        <v>6713.6394481999996</v>
      </c>
      <c r="R306" s="1">
        <v>25.673462099999998</v>
      </c>
      <c r="S306" s="1">
        <v>1.2057699999999999E-2</v>
      </c>
    </row>
    <row r="307" spans="1:19" x14ac:dyDescent="0.25">
      <c r="A307" s="1" t="s">
        <v>177</v>
      </c>
      <c r="B307" s="1">
        <v>1009830</v>
      </c>
      <c r="C307" s="1">
        <v>2020</v>
      </c>
      <c r="D307" s="1" t="s">
        <v>20</v>
      </c>
      <c r="E307" s="1" t="s">
        <v>21</v>
      </c>
      <c r="F307" s="1" t="s">
        <v>22</v>
      </c>
      <c r="G307" s="1" t="s">
        <v>58</v>
      </c>
      <c r="H307" s="1" t="s">
        <v>24</v>
      </c>
      <c r="I307" s="1" t="s">
        <v>25</v>
      </c>
      <c r="J307" s="1">
        <v>53215.02</v>
      </c>
      <c r="K307" s="1">
        <v>181822130</v>
      </c>
      <c r="L307" s="1"/>
      <c r="M307" s="1">
        <v>5</v>
      </c>
      <c r="N307" s="2">
        <v>3633.4134140000001</v>
      </c>
      <c r="O307" s="1"/>
      <c r="P307" s="1"/>
      <c r="Q307" s="1">
        <v>788.50892639999995</v>
      </c>
      <c r="R307" s="1">
        <v>2.7849979</v>
      </c>
      <c r="S307" s="1">
        <v>1.2555000000000001E-3</v>
      </c>
    </row>
    <row r="308" spans="1:19" x14ac:dyDescent="0.25">
      <c r="A308" s="1" t="s">
        <v>297</v>
      </c>
      <c r="B308" s="1">
        <v>1013734</v>
      </c>
      <c r="C308" s="1">
        <v>2020</v>
      </c>
      <c r="D308" s="1" t="s">
        <v>20</v>
      </c>
      <c r="E308" s="1" t="s">
        <v>21</v>
      </c>
      <c r="F308" s="1" t="s">
        <v>22</v>
      </c>
      <c r="G308" s="1" t="s">
        <v>47</v>
      </c>
      <c r="H308" s="1" t="s">
        <v>24</v>
      </c>
      <c r="I308" s="1" t="s">
        <v>25</v>
      </c>
      <c r="J308" s="1">
        <v>125820</v>
      </c>
      <c r="K308" s="1">
        <v>9904563</v>
      </c>
      <c r="L308" s="1"/>
      <c r="M308" s="1">
        <v>30</v>
      </c>
      <c r="N308" s="2">
        <v>5800.8</v>
      </c>
      <c r="O308" s="1"/>
      <c r="P308" s="1"/>
      <c r="Q308" s="1">
        <v>50454.6</v>
      </c>
      <c r="R308" s="1">
        <v>202.73</v>
      </c>
      <c r="S308" s="1">
        <v>0.09</v>
      </c>
    </row>
    <row r="309" spans="1:19" x14ac:dyDescent="0.25">
      <c r="A309" s="1" t="s">
        <v>297</v>
      </c>
      <c r="B309" s="1">
        <v>1013734</v>
      </c>
      <c r="C309" s="1">
        <v>2020</v>
      </c>
      <c r="D309" s="1" t="s">
        <v>20</v>
      </c>
      <c r="E309" s="1" t="s">
        <v>21</v>
      </c>
      <c r="F309" s="1" t="s">
        <v>22</v>
      </c>
      <c r="G309" s="1" t="s">
        <v>124</v>
      </c>
      <c r="H309" s="1" t="s">
        <v>24</v>
      </c>
      <c r="I309" s="1" t="s">
        <v>25</v>
      </c>
      <c r="J309" s="1">
        <v>221457</v>
      </c>
      <c r="K309" s="1">
        <v>7347275</v>
      </c>
      <c r="L309" s="1"/>
      <c r="M309" s="1">
        <v>40</v>
      </c>
      <c r="N309" s="2">
        <v>2196.3000000000002</v>
      </c>
      <c r="O309" s="1"/>
      <c r="P309" s="1"/>
      <c r="Q309" s="1">
        <v>32483.7</v>
      </c>
      <c r="R309" s="1">
        <v>135.54</v>
      </c>
      <c r="S309" s="1">
        <v>0.06</v>
      </c>
    </row>
    <row r="310" spans="1:19" x14ac:dyDescent="0.25">
      <c r="A310" s="1" t="s">
        <v>298</v>
      </c>
      <c r="B310" s="1">
        <v>1009192</v>
      </c>
      <c r="C310" s="1">
        <v>2020</v>
      </c>
      <c r="D310" s="1" t="s">
        <v>20</v>
      </c>
      <c r="E310" s="1" t="s">
        <v>21</v>
      </c>
      <c r="F310" s="1" t="s">
        <v>22</v>
      </c>
      <c r="G310" s="1" t="s">
        <v>116</v>
      </c>
      <c r="H310" s="1" t="s">
        <v>24</v>
      </c>
      <c r="I310" s="1" t="s">
        <v>25</v>
      </c>
      <c r="J310" s="1">
        <v>63217.586000000003</v>
      </c>
      <c r="K310" s="1">
        <v>0</v>
      </c>
      <c r="L310" s="1"/>
      <c r="M310" s="1">
        <v>8</v>
      </c>
      <c r="N310" s="2">
        <v>315.60000000000002</v>
      </c>
      <c r="O310" s="1"/>
      <c r="P310" s="1"/>
      <c r="Q310" s="1">
        <v>2091.5214299999998</v>
      </c>
      <c r="R310" s="1">
        <v>2.2167300000000001</v>
      </c>
      <c r="S310" s="1">
        <v>2.47E-3</v>
      </c>
    </row>
    <row r="311" spans="1:19" x14ac:dyDescent="0.25">
      <c r="A311" s="1" t="s">
        <v>85</v>
      </c>
      <c r="B311" s="1">
        <v>1008639</v>
      </c>
      <c r="C311" s="1">
        <v>2020</v>
      </c>
      <c r="D311" s="1" t="s">
        <v>20</v>
      </c>
      <c r="E311" s="1" t="s">
        <v>21</v>
      </c>
      <c r="F311" s="1" t="s">
        <v>22</v>
      </c>
      <c r="G311" s="1" t="s">
        <v>181</v>
      </c>
      <c r="H311" s="1" t="s">
        <v>28</v>
      </c>
      <c r="I311" s="1" t="s">
        <v>25</v>
      </c>
      <c r="J311" s="1">
        <v>454.38738810000001</v>
      </c>
      <c r="K311" s="1">
        <v>0</v>
      </c>
      <c r="L311" s="1">
        <v>6</v>
      </c>
      <c r="M311" s="1"/>
      <c r="N311" s="2">
        <v>1133.3122911</v>
      </c>
      <c r="O311" s="1">
        <v>0</v>
      </c>
      <c r="P311" s="1">
        <v>0</v>
      </c>
      <c r="Q311" s="1"/>
      <c r="R311" s="1"/>
      <c r="S311" s="1"/>
    </row>
    <row r="312" spans="1:19" x14ac:dyDescent="0.25">
      <c r="A312" s="1" t="s">
        <v>85</v>
      </c>
      <c r="B312" s="1">
        <v>1008639</v>
      </c>
      <c r="C312" s="1">
        <v>2020</v>
      </c>
      <c r="D312" s="1" t="s">
        <v>20</v>
      </c>
      <c r="E312" s="1" t="s">
        <v>21</v>
      </c>
      <c r="F312" s="1" t="s">
        <v>22</v>
      </c>
      <c r="G312" s="1" t="s">
        <v>244</v>
      </c>
      <c r="H312" s="1" t="s">
        <v>28</v>
      </c>
      <c r="I312" s="1" t="s">
        <v>25</v>
      </c>
      <c r="J312" s="1">
        <v>838.82118519999995</v>
      </c>
      <c r="K312" s="1">
        <v>0</v>
      </c>
      <c r="L312" s="1">
        <v>4</v>
      </c>
      <c r="M312" s="1"/>
      <c r="N312" s="2">
        <v>4666.7593103999998</v>
      </c>
      <c r="O312" s="1">
        <v>0</v>
      </c>
      <c r="P312" s="1">
        <v>0</v>
      </c>
      <c r="Q312" s="1"/>
      <c r="R312" s="1"/>
      <c r="S312" s="1"/>
    </row>
    <row r="313" spans="1:19" x14ac:dyDescent="0.25">
      <c r="A313" s="1" t="s">
        <v>299</v>
      </c>
      <c r="B313" s="1">
        <v>1008545</v>
      </c>
      <c r="C313" s="1">
        <v>2020</v>
      </c>
      <c r="D313" s="1" t="s">
        <v>20</v>
      </c>
      <c r="E313" s="1" t="s">
        <v>21</v>
      </c>
      <c r="F313" s="1" t="s">
        <v>22</v>
      </c>
      <c r="G313" s="1" t="s">
        <v>300</v>
      </c>
      <c r="H313" s="1" t="s">
        <v>24</v>
      </c>
      <c r="I313" s="1" t="s">
        <v>25</v>
      </c>
      <c r="J313" s="1">
        <v>69124.460300000006</v>
      </c>
      <c r="K313" s="1">
        <v>2499187.6</v>
      </c>
      <c r="L313" s="1"/>
      <c r="M313" s="1">
        <v>1</v>
      </c>
      <c r="N313" s="2">
        <v>61.4</v>
      </c>
      <c r="O313" s="1"/>
      <c r="P313" s="1"/>
      <c r="Q313" s="1">
        <v>116.49133999999999</v>
      </c>
      <c r="R313" s="1">
        <v>0.56294999999999995</v>
      </c>
      <c r="S313" s="1">
        <v>2.2000000000000001E-4</v>
      </c>
    </row>
    <row r="314" spans="1:19" x14ac:dyDescent="0.25">
      <c r="A314" s="1" t="s">
        <v>301</v>
      </c>
      <c r="B314" s="1">
        <v>1008173</v>
      </c>
      <c r="C314" s="1">
        <v>2020</v>
      </c>
      <c r="D314" s="1" t="s">
        <v>20</v>
      </c>
      <c r="E314" s="1" t="s">
        <v>21</v>
      </c>
      <c r="F314" s="1" t="s">
        <v>22</v>
      </c>
      <c r="G314" s="1" t="s">
        <v>36</v>
      </c>
      <c r="H314" s="1" t="s">
        <v>24</v>
      </c>
      <c r="I314" s="1" t="s">
        <v>25</v>
      </c>
      <c r="J314" s="1">
        <v>519793.37973809999</v>
      </c>
      <c r="K314" s="1">
        <v>0</v>
      </c>
      <c r="L314" s="1"/>
      <c r="M314" s="1">
        <v>8</v>
      </c>
      <c r="N314" s="2">
        <v>1604.28</v>
      </c>
      <c r="O314" s="1"/>
      <c r="P314" s="1"/>
      <c r="Q314" s="1">
        <v>74471.607000000004</v>
      </c>
      <c r="R314" s="1">
        <v>176.96080000000001</v>
      </c>
      <c r="S314" s="1">
        <v>8.4699999999999998E-2</v>
      </c>
    </row>
    <row r="315" spans="1:19" x14ac:dyDescent="0.25">
      <c r="A315" s="1" t="s">
        <v>301</v>
      </c>
      <c r="B315" s="1">
        <v>1008173</v>
      </c>
      <c r="C315" s="1">
        <v>2020</v>
      </c>
      <c r="D315" s="1" t="s">
        <v>20</v>
      </c>
      <c r="E315" s="1" t="s">
        <v>21</v>
      </c>
      <c r="F315" s="1" t="s">
        <v>22</v>
      </c>
      <c r="G315" s="1" t="s">
        <v>94</v>
      </c>
      <c r="H315" s="1" t="s">
        <v>24</v>
      </c>
      <c r="I315" s="1" t="s">
        <v>25</v>
      </c>
      <c r="J315" s="1">
        <v>3983195.6525806999</v>
      </c>
      <c r="K315" s="1">
        <v>0</v>
      </c>
      <c r="L315" s="1"/>
      <c r="M315" s="1">
        <v>26</v>
      </c>
      <c r="N315" s="2">
        <v>1147.3599999999999</v>
      </c>
      <c r="O315" s="1"/>
      <c r="P315" s="1"/>
      <c r="Q315" s="1">
        <v>381039.98460000003</v>
      </c>
      <c r="R315" s="1">
        <v>966.43119999999999</v>
      </c>
      <c r="S315" s="1">
        <v>0.45910000000000001</v>
      </c>
    </row>
    <row r="316" spans="1:19" x14ac:dyDescent="0.25">
      <c r="A316" s="1" t="s">
        <v>88</v>
      </c>
      <c r="B316" s="1">
        <v>1010291</v>
      </c>
      <c r="C316" s="1">
        <v>2020</v>
      </c>
      <c r="D316" s="1" t="s">
        <v>20</v>
      </c>
      <c r="E316" s="1" t="s">
        <v>21</v>
      </c>
      <c r="F316" s="1" t="s">
        <v>22</v>
      </c>
      <c r="G316" s="1" t="s">
        <v>186</v>
      </c>
      <c r="H316" s="1" t="s">
        <v>28</v>
      </c>
      <c r="I316" s="1" t="s">
        <v>25</v>
      </c>
      <c r="J316" s="1">
        <v>159.6000128</v>
      </c>
      <c r="K316" s="1">
        <v>0</v>
      </c>
      <c r="L316" s="1">
        <v>1</v>
      </c>
      <c r="M316" s="1"/>
      <c r="N316" s="2">
        <v>470</v>
      </c>
      <c r="O316" s="1">
        <v>3.117E-3</v>
      </c>
      <c r="P316" s="1">
        <v>1.0568412</v>
      </c>
      <c r="Q316" s="1"/>
      <c r="R316" s="1"/>
      <c r="S316" s="1"/>
    </row>
    <row r="317" spans="1:19" x14ac:dyDescent="0.25">
      <c r="A317" s="1" t="s">
        <v>88</v>
      </c>
      <c r="B317" s="1">
        <v>1010291</v>
      </c>
      <c r="C317" s="1">
        <v>2020</v>
      </c>
      <c r="D317" s="1" t="s">
        <v>20</v>
      </c>
      <c r="E317" s="1" t="s">
        <v>21</v>
      </c>
      <c r="F317" s="1" t="s">
        <v>22</v>
      </c>
      <c r="G317" s="1" t="s">
        <v>302</v>
      </c>
      <c r="H317" s="1" t="s">
        <v>28</v>
      </c>
      <c r="I317" s="1" t="s">
        <v>25</v>
      </c>
      <c r="J317" s="1">
        <v>766.16039139999998</v>
      </c>
      <c r="K317" s="1">
        <v>0</v>
      </c>
      <c r="L317" s="1">
        <v>3</v>
      </c>
      <c r="M317" s="1"/>
      <c r="N317" s="2">
        <v>390</v>
      </c>
      <c r="O317" s="1">
        <v>7.5876899999999997E-2</v>
      </c>
      <c r="P317" s="1">
        <v>2.8244104000000001</v>
      </c>
      <c r="Q317" s="1"/>
      <c r="R317" s="1"/>
      <c r="S317" s="1"/>
    </row>
    <row r="318" spans="1:19" x14ac:dyDescent="0.25">
      <c r="A318" s="1" t="s">
        <v>88</v>
      </c>
      <c r="B318" s="1">
        <v>1010291</v>
      </c>
      <c r="C318" s="1">
        <v>2020</v>
      </c>
      <c r="D318" s="1" t="s">
        <v>20</v>
      </c>
      <c r="E318" s="1" t="s">
        <v>21</v>
      </c>
      <c r="F318" s="1" t="s">
        <v>22</v>
      </c>
      <c r="G318" s="1" t="s">
        <v>303</v>
      </c>
      <c r="H318" s="1" t="s">
        <v>28</v>
      </c>
      <c r="I318" s="1" t="s">
        <v>25</v>
      </c>
      <c r="J318" s="1">
        <v>112.51999499999999</v>
      </c>
      <c r="K318" s="1">
        <v>0</v>
      </c>
      <c r="L318" s="1">
        <v>1</v>
      </c>
      <c r="M318" s="1"/>
      <c r="N318" s="2">
        <v>300</v>
      </c>
      <c r="O318" s="1">
        <v>1.02202E-2</v>
      </c>
      <c r="P318" s="1">
        <v>0.38043060000000001</v>
      </c>
      <c r="Q318" s="1"/>
      <c r="R318" s="1"/>
      <c r="S318" s="1"/>
    </row>
    <row r="319" spans="1:19" x14ac:dyDescent="0.25">
      <c r="A319" s="1" t="s">
        <v>91</v>
      </c>
      <c r="B319" s="1">
        <v>1011555</v>
      </c>
      <c r="C319" s="1">
        <v>2020</v>
      </c>
      <c r="D319" s="1" t="s">
        <v>20</v>
      </c>
      <c r="E319" s="1" t="s">
        <v>21</v>
      </c>
      <c r="F319" s="1" t="s">
        <v>22</v>
      </c>
      <c r="G319" s="1" t="s">
        <v>81</v>
      </c>
      <c r="H319" s="1" t="s">
        <v>24</v>
      </c>
      <c r="I319" s="1" t="s">
        <v>25</v>
      </c>
      <c r="J319" s="1">
        <v>1703211.9076538</v>
      </c>
      <c r="K319" s="1">
        <v>5737880069.98598</v>
      </c>
      <c r="L319" s="1"/>
      <c r="M319" s="1">
        <v>57</v>
      </c>
      <c r="N319" s="2">
        <v>5284.4147567</v>
      </c>
      <c r="O319" s="1"/>
      <c r="P319" s="1"/>
      <c r="Q319" s="1">
        <v>5946.5890554999996</v>
      </c>
      <c r="R319" s="1">
        <v>19.294287600000001</v>
      </c>
      <c r="S319" s="1">
        <v>9.2271000000000002E-3</v>
      </c>
    </row>
    <row r="320" spans="1:19" x14ac:dyDescent="0.25">
      <c r="A320" s="1" t="s">
        <v>91</v>
      </c>
      <c r="B320" s="1">
        <v>1011555</v>
      </c>
      <c r="C320" s="1">
        <v>2020</v>
      </c>
      <c r="D320" s="1" t="s">
        <v>20</v>
      </c>
      <c r="E320" s="1" t="s">
        <v>21</v>
      </c>
      <c r="F320" s="1" t="s">
        <v>22</v>
      </c>
      <c r="G320" s="1" t="s">
        <v>72</v>
      </c>
      <c r="H320" s="1" t="s">
        <v>24</v>
      </c>
      <c r="I320" s="1" t="s">
        <v>25</v>
      </c>
      <c r="J320" s="1">
        <v>3446071.9333122</v>
      </c>
      <c r="K320" s="1">
        <v>18992763730.3134</v>
      </c>
      <c r="L320" s="1"/>
      <c r="M320" s="1">
        <v>104</v>
      </c>
      <c r="N320" s="2">
        <v>8209.9674369000004</v>
      </c>
      <c r="O320" s="1"/>
      <c r="P320" s="1"/>
      <c r="Q320" s="1">
        <v>31788.6871632</v>
      </c>
      <c r="R320" s="1">
        <v>120.713534</v>
      </c>
      <c r="S320" s="1">
        <v>5.3256299999999999E-2</v>
      </c>
    </row>
    <row r="321" spans="1:19" x14ac:dyDescent="0.25">
      <c r="A321" s="1" t="s">
        <v>249</v>
      </c>
      <c r="B321" s="1">
        <v>1009039</v>
      </c>
      <c r="C321" s="1">
        <v>2020</v>
      </c>
      <c r="D321" s="1" t="s">
        <v>20</v>
      </c>
      <c r="E321" s="1" t="s">
        <v>21</v>
      </c>
      <c r="F321" s="1" t="s">
        <v>22</v>
      </c>
      <c r="G321" s="1" t="s">
        <v>119</v>
      </c>
      <c r="H321" s="1" t="s">
        <v>24</v>
      </c>
      <c r="I321" s="1" t="s">
        <v>25</v>
      </c>
      <c r="J321" s="1">
        <v>11829136.0307067</v>
      </c>
      <c r="K321" s="1">
        <v>49039997465.985603</v>
      </c>
      <c r="L321" s="1"/>
      <c r="M321" s="1">
        <v>227</v>
      </c>
      <c r="N321" s="2">
        <v>8927.7412514999996</v>
      </c>
      <c r="O321" s="1"/>
      <c r="P321" s="1"/>
      <c r="Q321" s="1">
        <v>117895.90983410001</v>
      </c>
      <c r="R321" s="1">
        <v>473.67001699999997</v>
      </c>
      <c r="S321" s="1">
        <v>0.19898869999999999</v>
      </c>
    </row>
    <row r="322" spans="1:19" x14ac:dyDescent="0.25">
      <c r="A322" s="1" t="s">
        <v>249</v>
      </c>
      <c r="B322" s="1">
        <v>1009039</v>
      </c>
      <c r="C322" s="1">
        <v>2020</v>
      </c>
      <c r="D322" s="1" t="s">
        <v>20</v>
      </c>
      <c r="E322" s="1" t="s">
        <v>21</v>
      </c>
      <c r="F322" s="1" t="s">
        <v>22</v>
      </c>
      <c r="G322" s="1" t="s">
        <v>304</v>
      </c>
      <c r="H322" s="1" t="s">
        <v>24</v>
      </c>
      <c r="I322" s="1" t="s">
        <v>25</v>
      </c>
      <c r="J322" s="1">
        <v>4118401.8797893999</v>
      </c>
      <c r="K322" s="1">
        <v>18704800794.158001</v>
      </c>
      <c r="L322" s="1"/>
      <c r="M322" s="1">
        <v>56</v>
      </c>
      <c r="N322" s="2">
        <v>11505.759126700001</v>
      </c>
      <c r="O322" s="1"/>
      <c r="P322" s="1"/>
      <c r="Q322" s="1">
        <v>28327.7903272</v>
      </c>
      <c r="R322" s="1">
        <v>127.0147461</v>
      </c>
      <c r="S322" s="1">
        <v>5.0813400000000002E-2</v>
      </c>
    </row>
    <row r="323" spans="1:19" x14ac:dyDescent="0.25">
      <c r="A323" s="1" t="s">
        <v>93</v>
      </c>
      <c r="B323" s="1">
        <v>1009106</v>
      </c>
      <c r="C323" s="1">
        <v>2020</v>
      </c>
      <c r="D323" s="1" t="s">
        <v>20</v>
      </c>
      <c r="E323" s="1" t="s">
        <v>21</v>
      </c>
      <c r="F323" s="1" t="s">
        <v>22</v>
      </c>
      <c r="G323" s="1" t="s">
        <v>35</v>
      </c>
      <c r="H323" s="1" t="s">
        <v>24</v>
      </c>
      <c r="I323" s="1" t="s">
        <v>25</v>
      </c>
      <c r="J323" s="1">
        <v>76991</v>
      </c>
      <c r="K323" s="1">
        <v>190878000</v>
      </c>
      <c r="L323" s="1"/>
      <c r="M323" s="1">
        <v>28</v>
      </c>
      <c r="N323" s="2">
        <v>2639.6851579999998</v>
      </c>
      <c r="O323" s="1"/>
      <c r="P323" s="1"/>
      <c r="Q323" s="1">
        <v>1014.5316931999999</v>
      </c>
      <c r="R323" s="1">
        <v>2.8984416</v>
      </c>
      <c r="S323" s="1">
        <v>1.5257000000000001E-3</v>
      </c>
    </row>
    <row r="324" spans="1:19" x14ac:dyDescent="0.25">
      <c r="A324" s="1" t="s">
        <v>93</v>
      </c>
      <c r="B324" s="1">
        <v>1009106</v>
      </c>
      <c r="C324" s="1">
        <v>2020</v>
      </c>
      <c r="D324" s="1" t="s">
        <v>20</v>
      </c>
      <c r="E324" s="1" t="s">
        <v>21</v>
      </c>
      <c r="F324" s="1" t="s">
        <v>22</v>
      </c>
      <c r="G324" s="1" t="s">
        <v>36</v>
      </c>
      <c r="H324" s="1" t="s">
        <v>24</v>
      </c>
      <c r="I324" s="1" t="s">
        <v>25</v>
      </c>
      <c r="J324" s="1">
        <v>1631992</v>
      </c>
      <c r="K324" s="1">
        <v>2476523000</v>
      </c>
      <c r="L324" s="1"/>
      <c r="M324" s="1">
        <v>53</v>
      </c>
      <c r="N324" s="2">
        <v>1802.9751371</v>
      </c>
      <c r="O324" s="1"/>
      <c r="P324" s="1"/>
      <c r="Q324" s="1">
        <v>42239.7972744</v>
      </c>
      <c r="R324" s="1">
        <v>97.145826299999996</v>
      </c>
      <c r="S324" s="1">
        <v>5.7540899999999999E-2</v>
      </c>
    </row>
    <row r="325" spans="1:19" x14ac:dyDescent="0.25">
      <c r="A325" s="1" t="s">
        <v>96</v>
      </c>
      <c r="B325" s="1">
        <v>1008526</v>
      </c>
      <c r="C325" s="1">
        <v>2020</v>
      </c>
      <c r="D325" s="1" t="s">
        <v>20</v>
      </c>
      <c r="E325" s="1" t="s">
        <v>21</v>
      </c>
      <c r="F325" s="1" t="s">
        <v>22</v>
      </c>
      <c r="G325" s="1" t="s">
        <v>305</v>
      </c>
      <c r="H325" s="1" t="s">
        <v>28</v>
      </c>
      <c r="I325" s="1" t="s">
        <v>25</v>
      </c>
      <c r="J325" s="1">
        <v>877.11</v>
      </c>
      <c r="K325" s="1">
        <v>0</v>
      </c>
      <c r="L325" s="1">
        <v>1</v>
      </c>
      <c r="M325" s="1"/>
      <c r="N325" s="2">
        <v>1145.1919</v>
      </c>
      <c r="O325" s="1">
        <v>0.76</v>
      </c>
      <c r="P325" s="1">
        <v>14.06</v>
      </c>
      <c r="Q325" s="1"/>
      <c r="R325" s="1"/>
      <c r="S325" s="1"/>
    </row>
    <row r="326" spans="1:19" x14ac:dyDescent="0.25">
      <c r="A326" s="1" t="s">
        <v>98</v>
      </c>
      <c r="B326" s="1">
        <v>1011659</v>
      </c>
      <c r="C326" s="1">
        <v>2020</v>
      </c>
      <c r="D326" s="1" t="s">
        <v>20</v>
      </c>
      <c r="E326" s="1" t="s">
        <v>21</v>
      </c>
      <c r="F326" s="1" t="s">
        <v>22</v>
      </c>
      <c r="G326" s="1" t="s">
        <v>82</v>
      </c>
      <c r="H326" s="1" t="s">
        <v>28</v>
      </c>
      <c r="I326" s="1" t="s">
        <v>25</v>
      </c>
      <c r="J326" s="1">
        <v>0</v>
      </c>
      <c r="K326" s="1">
        <v>0</v>
      </c>
      <c r="L326" s="1">
        <v>0</v>
      </c>
      <c r="M326" s="1"/>
      <c r="N326" s="2">
        <v>0</v>
      </c>
      <c r="O326" s="1">
        <v>0</v>
      </c>
      <c r="P326" s="1">
        <v>0</v>
      </c>
      <c r="Q326" s="1"/>
      <c r="R326" s="1"/>
      <c r="S326" s="1"/>
    </row>
    <row r="327" spans="1:19" x14ac:dyDescent="0.25">
      <c r="A327" s="1" t="s">
        <v>98</v>
      </c>
      <c r="B327" s="1">
        <v>1011659</v>
      </c>
      <c r="C327" s="1">
        <v>2020</v>
      </c>
      <c r="D327" s="1" t="s">
        <v>20</v>
      </c>
      <c r="E327" s="1" t="s">
        <v>21</v>
      </c>
      <c r="F327" s="1" t="s">
        <v>22</v>
      </c>
      <c r="G327" s="1" t="s">
        <v>306</v>
      </c>
      <c r="H327" s="1" t="s">
        <v>28</v>
      </c>
      <c r="I327" s="1" t="s">
        <v>25</v>
      </c>
      <c r="J327" s="1">
        <v>0</v>
      </c>
      <c r="K327" s="1">
        <v>0</v>
      </c>
      <c r="L327" s="1">
        <v>0</v>
      </c>
      <c r="M327" s="1"/>
      <c r="N327" s="2">
        <v>0</v>
      </c>
      <c r="O327" s="1">
        <v>0</v>
      </c>
      <c r="P327" s="1">
        <v>0</v>
      </c>
      <c r="Q327" s="1"/>
      <c r="R327" s="1"/>
      <c r="S327" s="1"/>
    </row>
    <row r="328" spans="1:19" x14ac:dyDescent="0.25">
      <c r="A328" s="1" t="s">
        <v>98</v>
      </c>
      <c r="B328" s="1">
        <v>1011659</v>
      </c>
      <c r="C328" s="1">
        <v>2020</v>
      </c>
      <c r="D328" s="1" t="s">
        <v>20</v>
      </c>
      <c r="E328" s="1" t="s">
        <v>21</v>
      </c>
      <c r="F328" s="1" t="s">
        <v>22</v>
      </c>
      <c r="G328" s="1" t="s">
        <v>294</v>
      </c>
      <c r="H328" s="1" t="s">
        <v>28</v>
      </c>
      <c r="I328" s="1" t="s">
        <v>25</v>
      </c>
      <c r="J328" s="1">
        <v>0</v>
      </c>
      <c r="K328" s="1">
        <v>0</v>
      </c>
      <c r="L328" s="1">
        <v>0</v>
      </c>
      <c r="M328" s="1"/>
      <c r="N328" s="2">
        <v>0</v>
      </c>
      <c r="O328" s="1">
        <v>0</v>
      </c>
      <c r="P328" s="1">
        <v>0</v>
      </c>
      <c r="Q328" s="1"/>
      <c r="R328" s="1"/>
      <c r="S328" s="1"/>
    </row>
    <row r="329" spans="1:19" x14ac:dyDescent="0.25">
      <c r="A329" s="1" t="s">
        <v>98</v>
      </c>
      <c r="B329" s="1">
        <v>1011659</v>
      </c>
      <c r="C329" s="1">
        <v>2020</v>
      </c>
      <c r="D329" s="1" t="s">
        <v>20</v>
      </c>
      <c r="E329" s="1" t="s">
        <v>21</v>
      </c>
      <c r="F329" s="1" t="s">
        <v>22</v>
      </c>
      <c r="G329" s="1" t="s">
        <v>250</v>
      </c>
      <c r="H329" s="1" t="s">
        <v>28</v>
      </c>
      <c r="I329" s="1" t="s">
        <v>25</v>
      </c>
      <c r="J329" s="1">
        <v>0</v>
      </c>
      <c r="K329" s="1">
        <v>0</v>
      </c>
      <c r="L329" s="1">
        <v>0</v>
      </c>
      <c r="M329" s="1"/>
      <c r="N329" s="2">
        <v>0</v>
      </c>
      <c r="O329" s="1">
        <v>0</v>
      </c>
      <c r="P329" s="1">
        <v>0</v>
      </c>
      <c r="Q329" s="1"/>
      <c r="R329" s="1"/>
      <c r="S329" s="1"/>
    </row>
    <row r="330" spans="1:19" x14ac:dyDescent="0.25">
      <c r="A330" s="1" t="s">
        <v>307</v>
      </c>
      <c r="B330" s="1">
        <v>1009607</v>
      </c>
      <c r="C330" s="1">
        <v>2020</v>
      </c>
      <c r="D330" s="1" t="s">
        <v>20</v>
      </c>
      <c r="E330" s="1" t="s">
        <v>21</v>
      </c>
      <c r="F330" s="1" t="s">
        <v>22</v>
      </c>
      <c r="G330" s="1" t="s">
        <v>127</v>
      </c>
      <c r="H330" s="1" t="s">
        <v>24</v>
      </c>
      <c r="I330" s="1" t="s">
        <v>25</v>
      </c>
      <c r="J330" s="1">
        <v>125447.6533333</v>
      </c>
      <c r="K330" s="1">
        <v>142854160</v>
      </c>
      <c r="L330" s="1"/>
      <c r="M330" s="1">
        <v>9</v>
      </c>
      <c r="N330" s="2">
        <v>1439.0421299</v>
      </c>
      <c r="O330" s="1"/>
      <c r="P330" s="1"/>
      <c r="Q330" s="1">
        <v>2487.6439816000002</v>
      </c>
      <c r="R330" s="1">
        <v>8.9101189000000005</v>
      </c>
      <c r="S330" s="1">
        <v>4.3105000000000001E-3</v>
      </c>
    </row>
    <row r="331" spans="1:19" x14ac:dyDescent="0.25">
      <c r="A331" s="1" t="s">
        <v>307</v>
      </c>
      <c r="B331" s="1">
        <v>1009607</v>
      </c>
      <c r="C331" s="1">
        <v>2020</v>
      </c>
      <c r="D331" s="1" t="s">
        <v>20</v>
      </c>
      <c r="E331" s="1" t="s">
        <v>21</v>
      </c>
      <c r="F331" s="1" t="s">
        <v>22</v>
      </c>
      <c r="G331" s="1" t="s">
        <v>36</v>
      </c>
      <c r="H331" s="1" t="s">
        <v>24</v>
      </c>
      <c r="I331" s="1" t="s">
        <v>25</v>
      </c>
      <c r="J331" s="1">
        <v>304075.08333330002</v>
      </c>
      <c r="K331" s="1">
        <v>168248910</v>
      </c>
      <c r="L331" s="1"/>
      <c r="M331" s="1">
        <v>18</v>
      </c>
      <c r="N331" s="2">
        <v>1529.5724035000001</v>
      </c>
      <c r="O331" s="1"/>
      <c r="P331" s="1"/>
      <c r="Q331" s="1">
        <v>32109.432626400001</v>
      </c>
      <c r="R331" s="1">
        <v>112.9933348</v>
      </c>
      <c r="S331" s="1">
        <v>5.3007199999999997E-2</v>
      </c>
    </row>
    <row r="332" spans="1:19" x14ac:dyDescent="0.25">
      <c r="A332" s="1" t="s">
        <v>307</v>
      </c>
      <c r="B332" s="1">
        <v>1009607</v>
      </c>
      <c r="C332" s="1">
        <v>2020</v>
      </c>
      <c r="D332" s="1" t="s">
        <v>20</v>
      </c>
      <c r="E332" s="1" t="s">
        <v>21</v>
      </c>
      <c r="F332" s="1" t="s">
        <v>22</v>
      </c>
      <c r="G332" s="1" t="s">
        <v>94</v>
      </c>
      <c r="H332" s="1" t="s">
        <v>24</v>
      </c>
      <c r="I332" s="1" t="s">
        <v>25</v>
      </c>
      <c r="J332" s="1">
        <v>576248.67926670006</v>
      </c>
      <c r="K332" s="1">
        <v>293640000</v>
      </c>
      <c r="L332" s="1"/>
      <c r="M332" s="1">
        <v>39</v>
      </c>
      <c r="N332" s="2">
        <v>836.21704369999998</v>
      </c>
      <c r="O332" s="1"/>
      <c r="P332" s="1"/>
      <c r="Q332" s="1">
        <v>21872.8702863</v>
      </c>
      <c r="R332" s="1">
        <v>43.091017899999997</v>
      </c>
      <c r="S332" s="1">
        <v>3.08084E-2</v>
      </c>
    </row>
    <row r="333" spans="1:19" x14ac:dyDescent="0.25">
      <c r="A333" s="1" t="s">
        <v>307</v>
      </c>
      <c r="B333" s="1">
        <v>1009607</v>
      </c>
      <c r="C333" s="1">
        <v>2020</v>
      </c>
      <c r="D333" s="1" t="s">
        <v>20</v>
      </c>
      <c r="E333" s="1" t="s">
        <v>21</v>
      </c>
      <c r="F333" s="1" t="s">
        <v>22</v>
      </c>
      <c r="G333" s="1" t="s">
        <v>222</v>
      </c>
      <c r="H333" s="1" t="s">
        <v>24</v>
      </c>
      <c r="I333" s="1" t="s">
        <v>25</v>
      </c>
      <c r="J333" s="1">
        <v>3424.41</v>
      </c>
      <c r="K333" s="1">
        <v>0</v>
      </c>
      <c r="L333" s="1"/>
      <c r="M333" s="1">
        <v>1</v>
      </c>
      <c r="N333" s="2">
        <v>742.31765470000005</v>
      </c>
      <c r="O333" s="1"/>
      <c r="P333" s="1"/>
      <c r="Q333" s="1">
        <v>227.5889698</v>
      </c>
      <c r="R333" s="1">
        <v>0.51607890000000001</v>
      </c>
      <c r="S333" s="1">
        <v>3.1389999999999999E-4</v>
      </c>
    </row>
    <row r="334" spans="1:19" x14ac:dyDescent="0.25">
      <c r="A334" s="1" t="s">
        <v>102</v>
      </c>
      <c r="B334" s="1">
        <v>1008700</v>
      </c>
      <c r="C334" s="1">
        <v>2020</v>
      </c>
      <c r="D334" s="1" t="s">
        <v>20</v>
      </c>
      <c r="E334" s="1" t="s">
        <v>21</v>
      </c>
      <c r="F334" s="1" t="s">
        <v>22</v>
      </c>
      <c r="G334" s="1" t="s">
        <v>308</v>
      </c>
      <c r="H334" s="1" t="s">
        <v>24</v>
      </c>
      <c r="I334" s="1" t="s">
        <v>25</v>
      </c>
      <c r="J334" s="1">
        <v>300962.99400000001</v>
      </c>
      <c r="K334" s="1">
        <v>1055483589.8</v>
      </c>
      <c r="L334" s="1"/>
      <c r="M334" s="1">
        <v>2</v>
      </c>
      <c r="N334" s="2">
        <v>3524.6</v>
      </c>
      <c r="O334" s="1"/>
      <c r="P334" s="1"/>
      <c r="Q334" s="1">
        <v>338.02539999999999</v>
      </c>
      <c r="R334" s="1">
        <v>1.7245200000000001</v>
      </c>
      <c r="S334" s="1">
        <v>6.6E-4</v>
      </c>
    </row>
    <row r="335" spans="1:19" x14ac:dyDescent="0.25">
      <c r="A335" s="1" t="s">
        <v>255</v>
      </c>
      <c r="B335" s="1">
        <v>1008275</v>
      </c>
      <c r="C335" s="1">
        <v>2020</v>
      </c>
      <c r="D335" s="1" t="s">
        <v>20</v>
      </c>
      <c r="E335" s="1" t="s">
        <v>21</v>
      </c>
      <c r="F335" s="1" t="s">
        <v>22</v>
      </c>
      <c r="G335" s="1" t="s">
        <v>60</v>
      </c>
      <c r="H335" s="1" t="s">
        <v>24</v>
      </c>
      <c r="I335" s="1" t="s">
        <v>25</v>
      </c>
      <c r="J335" s="1">
        <v>25187.439999999999</v>
      </c>
      <c r="K335" s="1">
        <v>32553657.699999999</v>
      </c>
      <c r="L335" s="1"/>
      <c r="M335" s="1">
        <v>5</v>
      </c>
      <c r="N335" s="2">
        <v>1746.8375000000001</v>
      </c>
      <c r="O335" s="1"/>
      <c r="P335" s="1"/>
      <c r="Q335" s="1">
        <v>911.22739999999999</v>
      </c>
      <c r="R335" s="1">
        <v>2.7132999999999998</v>
      </c>
      <c r="S335" s="1">
        <v>6.1999999999999998E-3</v>
      </c>
    </row>
    <row r="336" spans="1:19" x14ac:dyDescent="0.25">
      <c r="A336" s="1" t="s">
        <v>255</v>
      </c>
      <c r="B336" s="1">
        <v>1008275</v>
      </c>
      <c r="C336" s="1">
        <v>2020</v>
      </c>
      <c r="D336" s="1" t="s">
        <v>20</v>
      </c>
      <c r="E336" s="1" t="s">
        <v>21</v>
      </c>
      <c r="F336" s="1" t="s">
        <v>22</v>
      </c>
      <c r="G336" s="1" t="s">
        <v>204</v>
      </c>
      <c r="H336" s="1" t="s">
        <v>24</v>
      </c>
      <c r="I336" s="1" t="s">
        <v>25</v>
      </c>
      <c r="J336" s="1">
        <v>3142.01</v>
      </c>
      <c r="K336" s="1">
        <v>4930369.2</v>
      </c>
      <c r="L336" s="1"/>
      <c r="M336" s="1">
        <v>2</v>
      </c>
      <c r="N336" s="2">
        <v>1745.5263</v>
      </c>
      <c r="O336" s="1"/>
      <c r="P336" s="1"/>
      <c r="Q336" s="1">
        <v>47.251800000000003</v>
      </c>
      <c r="R336" s="1">
        <v>0.11899999999999999</v>
      </c>
      <c r="S336" s="1">
        <v>8.0000000000000004E-4</v>
      </c>
    </row>
    <row r="337" spans="1:19" x14ac:dyDescent="0.25">
      <c r="A337" s="1" t="s">
        <v>309</v>
      </c>
      <c r="B337" s="1">
        <v>1009332</v>
      </c>
      <c r="C337" s="1">
        <v>2020</v>
      </c>
      <c r="D337" s="1" t="s">
        <v>20</v>
      </c>
      <c r="E337" s="1" t="s">
        <v>21</v>
      </c>
      <c r="F337" s="1" t="s">
        <v>22</v>
      </c>
      <c r="G337" s="1" t="s">
        <v>310</v>
      </c>
      <c r="H337" s="1" t="s">
        <v>28</v>
      </c>
      <c r="I337" s="1" t="s">
        <v>25</v>
      </c>
      <c r="J337" s="1">
        <v>72.217453300000003</v>
      </c>
      <c r="K337" s="1">
        <v>0</v>
      </c>
      <c r="L337" s="1">
        <v>1</v>
      </c>
      <c r="M337" s="1"/>
      <c r="N337" s="2">
        <v>73.389461400000002</v>
      </c>
      <c r="O337" s="1">
        <v>7.7499999999999997E-4</v>
      </c>
      <c r="P337" s="1">
        <v>0.100605</v>
      </c>
      <c r="Q337" s="1"/>
      <c r="R337" s="1"/>
      <c r="S337" s="1"/>
    </row>
    <row r="338" spans="1:19" x14ac:dyDescent="0.25">
      <c r="A338" s="1" t="s">
        <v>103</v>
      </c>
      <c r="B338" s="1">
        <v>1011191</v>
      </c>
      <c r="C338" s="1">
        <v>2020</v>
      </c>
      <c r="D338" s="1" t="s">
        <v>20</v>
      </c>
      <c r="E338" s="1" t="s">
        <v>21</v>
      </c>
      <c r="F338" s="1" t="s">
        <v>22</v>
      </c>
      <c r="G338" s="1" t="s">
        <v>197</v>
      </c>
      <c r="H338" s="1" t="s">
        <v>24</v>
      </c>
      <c r="I338" s="1" t="s">
        <v>25</v>
      </c>
      <c r="J338" s="1">
        <v>1168.7009731000001</v>
      </c>
      <c r="K338" s="1">
        <v>29799414.588330101</v>
      </c>
      <c r="L338" s="1"/>
      <c r="M338" s="1">
        <v>7</v>
      </c>
      <c r="N338" s="2">
        <v>165241.92626959999</v>
      </c>
      <c r="O338" s="1"/>
      <c r="P338" s="1"/>
      <c r="Q338" s="1">
        <v>392.43346810000003</v>
      </c>
      <c r="R338" s="1">
        <v>1.7775909999999999</v>
      </c>
      <c r="S338" s="1">
        <v>6.9959999999999998E-4</v>
      </c>
    </row>
    <row r="339" spans="1:19" x14ac:dyDescent="0.25">
      <c r="A339" s="1" t="s">
        <v>111</v>
      </c>
      <c r="B339" s="1">
        <v>1012528</v>
      </c>
      <c r="C339" s="1">
        <v>2020</v>
      </c>
      <c r="D339" s="1" t="s">
        <v>20</v>
      </c>
      <c r="E339" s="1" t="s">
        <v>21</v>
      </c>
      <c r="F339" s="1" t="s">
        <v>22</v>
      </c>
      <c r="G339" s="1" t="s">
        <v>311</v>
      </c>
      <c r="H339" s="1" t="s">
        <v>28</v>
      </c>
      <c r="I339" s="1" t="s">
        <v>25</v>
      </c>
      <c r="J339" s="1">
        <v>4818.8544814999996</v>
      </c>
      <c r="K339" s="1">
        <v>0</v>
      </c>
      <c r="L339" s="1">
        <v>1</v>
      </c>
      <c r="M339" s="1"/>
      <c r="N339" s="2">
        <v>102.80091710000001</v>
      </c>
      <c r="O339" s="1">
        <v>3.8530799999999997E-2</v>
      </c>
      <c r="P339" s="1">
        <v>8.2491792000000004</v>
      </c>
      <c r="Q339" s="1"/>
      <c r="R339" s="1"/>
      <c r="S339" s="1"/>
    </row>
    <row r="340" spans="1:19" x14ac:dyDescent="0.25">
      <c r="A340" s="1" t="s">
        <v>200</v>
      </c>
      <c r="B340" s="1">
        <v>1008471</v>
      </c>
      <c r="C340" s="1">
        <v>2020</v>
      </c>
      <c r="D340" s="1" t="s">
        <v>20</v>
      </c>
      <c r="E340" s="1" t="s">
        <v>21</v>
      </c>
      <c r="F340" s="1" t="s">
        <v>22</v>
      </c>
      <c r="G340" s="1" t="s">
        <v>60</v>
      </c>
      <c r="H340" s="1" t="s">
        <v>24</v>
      </c>
      <c r="I340" s="1" t="s">
        <v>25</v>
      </c>
      <c r="J340" s="1">
        <v>14327.4612375</v>
      </c>
      <c r="K340" s="1">
        <v>7660670</v>
      </c>
      <c r="L340" s="1"/>
      <c r="M340" s="1">
        <v>1</v>
      </c>
      <c r="N340" s="2">
        <v>805.76488340000003</v>
      </c>
      <c r="O340" s="1"/>
      <c r="P340" s="1"/>
      <c r="Q340" s="1">
        <v>265.03375299999999</v>
      </c>
      <c r="R340" s="1">
        <v>0.7589226</v>
      </c>
      <c r="S340" s="1">
        <v>4.7340000000000001E-4</v>
      </c>
    </row>
    <row r="341" spans="1:19" x14ac:dyDescent="0.25">
      <c r="A341" s="1" t="s">
        <v>200</v>
      </c>
      <c r="B341" s="1">
        <v>1008471</v>
      </c>
      <c r="C341" s="1">
        <v>2020</v>
      </c>
      <c r="D341" s="1" t="s">
        <v>20</v>
      </c>
      <c r="E341" s="1" t="s">
        <v>21</v>
      </c>
      <c r="F341" s="1" t="s">
        <v>22</v>
      </c>
      <c r="G341" s="1" t="s">
        <v>35</v>
      </c>
      <c r="H341" s="1" t="s">
        <v>28</v>
      </c>
      <c r="I341" s="1" t="s">
        <v>25</v>
      </c>
      <c r="J341" s="1">
        <v>12168.2266468</v>
      </c>
      <c r="K341" s="1">
        <v>862263.50361759996</v>
      </c>
      <c r="L341" s="1">
        <v>20</v>
      </c>
      <c r="M341" s="1"/>
      <c r="N341" s="2">
        <v>1648.7529821999999</v>
      </c>
      <c r="O341" s="1">
        <v>11.5468218</v>
      </c>
      <c r="P341" s="1">
        <v>226.57542810000001</v>
      </c>
      <c r="Q341" s="1"/>
      <c r="R341" s="1"/>
      <c r="S341" s="1"/>
    </row>
    <row r="342" spans="1:19" x14ac:dyDescent="0.25">
      <c r="A342" s="1" t="s">
        <v>115</v>
      </c>
      <c r="B342" s="1">
        <v>1009390</v>
      </c>
      <c r="C342" s="1">
        <v>2020</v>
      </c>
      <c r="D342" s="1" t="s">
        <v>20</v>
      </c>
      <c r="E342" s="1" t="s">
        <v>21</v>
      </c>
      <c r="F342" s="1" t="s">
        <v>22</v>
      </c>
      <c r="G342" s="1" t="s">
        <v>139</v>
      </c>
      <c r="H342" s="1" t="s">
        <v>24</v>
      </c>
      <c r="I342" s="1" t="s">
        <v>25</v>
      </c>
      <c r="J342" s="1">
        <v>2119435.3199999998</v>
      </c>
      <c r="K342" s="1">
        <v>18911336964.700001</v>
      </c>
      <c r="L342" s="1"/>
      <c r="M342" s="1">
        <v>1050</v>
      </c>
      <c r="N342" s="2">
        <v>8961.8790000000008</v>
      </c>
      <c r="O342" s="1"/>
      <c r="P342" s="1"/>
      <c r="Q342" s="1">
        <v>4342.8064000000004</v>
      </c>
      <c r="R342" s="1">
        <v>28.944600000000001</v>
      </c>
      <c r="S342" s="1">
        <v>1.9108000000000001</v>
      </c>
    </row>
    <row r="343" spans="1:19" x14ac:dyDescent="0.25">
      <c r="A343" s="1" t="s">
        <v>117</v>
      </c>
      <c r="B343" s="1">
        <v>1009391</v>
      </c>
      <c r="C343" s="1">
        <v>2020</v>
      </c>
      <c r="D343" s="1" t="s">
        <v>20</v>
      </c>
      <c r="E343" s="1" t="s">
        <v>21</v>
      </c>
      <c r="F343" s="1" t="s">
        <v>22</v>
      </c>
      <c r="G343" s="1" t="s">
        <v>148</v>
      </c>
      <c r="H343" s="1" t="s">
        <v>24</v>
      </c>
      <c r="I343" s="1" t="s">
        <v>25</v>
      </c>
      <c r="J343" s="1">
        <v>770765.55</v>
      </c>
      <c r="K343" s="1">
        <v>0</v>
      </c>
      <c r="L343" s="1"/>
      <c r="M343" s="1">
        <v>741</v>
      </c>
      <c r="N343" s="2">
        <v>220.40452999999999</v>
      </c>
      <c r="O343" s="1"/>
      <c r="P343" s="1"/>
      <c r="Q343" s="1">
        <v>12984.77354</v>
      </c>
      <c r="R343" s="1">
        <v>45.716929999999998</v>
      </c>
      <c r="S343" s="1">
        <v>2.0990000000000002E-2</v>
      </c>
    </row>
    <row r="344" spans="1:19" x14ac:dyDescent="0.25">
      <c r="A344" s="1" t="s">
        <v>117</v>
      </c>
      <c r="B344" s="1">
        <v>1009391</v>
      </c>
      <c r="C344" s="1">
        <v>2020</v>
      </c>
      <c r="D344" s="1" t="s">
        <v>20</v>
      </c>
      <c r="E344" s="1" t="s">
        <v>21</v>
      </c>
      <c r="F344" s="1" t="s">
        <v>22</v>
      </c>
      <c r="G344" s="1" t="s">
        <v>171</v>
      </c>
      <c r="H344" s="1" t="s">
        <v>24</v>
      </c>
      <c r="I344" s="1" t="s">
        <v>25</v>
      </c>
      <c r="J344" s="1">
        <v>3480345.9</v>
      </c>
      <c r="K344" s="1">
        <v>0</v>
      </c>
      <c r="L344" s="1"/>
      <c r="M344" s="1">
        <v>260</v>
      </c>
      <c r="N344" s="2">
        <v>68.511889999999994</v>
      </c>
      <c r="O344" s="1"/>
      <c r="P344" s="1"/>
      <c r="Q344" s="1">
        <v>15197.498509999999</v>
      </c>
      <c r="R344" s="1">
        <v>74.685100000000006</v>
      </c>
      <c r="S344" s="1">
        <v>2.947E-2</v>
      </c>
    </row>
    <row r="345" spans="1:19" x14ac:dyDescent="0.25">
      <c r="A345" s="1" t="s">
        <v>208</v>
      </c>
      <c r="B345" s="1">
        <v>1013301</v>
      </c>
      <c r="C345" s="1">
        <v>2020</v>
      </c>
      <c r="D345" s="1" t="s">
        <v>20</v>
      </c>
      <c r="E345" s="1" t="s">
        <v>21</v>
      </c>
      <c r="F345" s="1" t="s">
        <v>22</v>
      </c>
      <c r="G345" s="1" t="s">
        <v>35</v>
      </c>
      <c r="H345" s="1" t="s">
        <v>24</v>
      </c>
      <c r="I345" s="1" t="s">
        <v>25</v>
      </c>
      <c r="J345" s="1">
        <v>1931945</v>
      </c>
      <c r="K345" s="1">
        <v>956939000</v>
      </c>
      <c r="L345" s="1"/>
      <c r="M345" s="1">
        <v>30</v>
      </c>
      <c r="N345" s="2">
        <v>1202.5527883</v>
      </c>
      <c r="O345" s="1"/>
      <c r="P345" s="1"/>
      <c r="Q345" s="1">
        <v>86172.956571999996</v>
      </c>
      <c r="R345" s="1">
        <v>113.47795859999999</v>
      </c>
      <c r="S345" s="1">
        <v>0.14796580000000001</v>
      </c>
    </row>
    <row r="346" spans="1:19" x14ac:dyDescent="0.25">
      <c r="A346" s="1" t="s">
        <v>312</v>
      </c>
      <c r="B346" s="1">
        <v>1008402</v>
      </c>
      <c r="C346" s="1">
        <v>2020</v>
      </c>
      <c r="D346" s="1" t="s">
        <v>20</v>
      </c>
      <c r="E346" s="1" t="s">
        <v>21</v>
      </c>
      <c r="F346" s="1" t="s">
        <v>22</v>
      </c>
      <c r="G346" s="1" t="s">
        <v>313</v>
      </c>
      <c r="H346" s="1" t="s">
        <v>28</v>
      </c>
      <c r="I346" s="1" t="s">
        <v>25</v>
      </c>
      <c r="J346" s="1">
        <v>1791168.96</v>
      </c>
      <c r="K346" s="1">
        <v>0</v>
      </c>
      <c r="L346" s="1">
        <v>540</v>
      </c>
      <c r="M346" s="1"/>
      <c r="N346" s="2">
        <v>0.73472289999999996</v>
      </c>
      <c r="O346" s="1">
        <v>2.7557</v>
      </c>
      <c r="P346" s="1">
        <v>12.8317</v>
      </c>
      <c r="Q346" s="1"/>
      <c r="R346" s="1"/>
      <c r="S346" s="1"/>
    </row>
    <row r="347" spans="1:19" x14ac:dyDescent="0.25">
      <c r="A347" s="1" t="s">
        <v>210</v>
      </c>
      <c r="B347" s="1">
        <v>1013303</v>
      </c>
      <c r="C347" s="1">
        <v>2020</v>
      </c>
      <c r="D347" s="1" t="s">
        <v>20</v>
      </c>
      <c r="E347" s="1" t="s">
        <v>21</v>
      </c>
      <c r="F347" s="1" t="s">
        <v>22</v>
      </c>
      <c r="G347" s="1" t="s">
        <v>72</v>
      </c>
      <c r="H347" s="1" t="s">
        <v>24</v>
      </c>
      <c r="I347" s="1" t="s">
        <v>25</v>
      </c>
      <c r="J347" s="1">
        <v>56716.935504599998</v>
      </c>
      <c r="K347" s="1">
        <v>157432561.374239</v>
      </c>
      <c r="L347" s="1"/>
      <c r="M347" s="1">
        <v>27</v>
      </c>
      <c r="N347" s="2">
        <v>2948.5099713999998</v>
      </c>
      <c r="O347" s="1"/>
      <c r="P347" s="1"/>
      <c r="Q347" s="1">
        <v>2959.6265653999999</v>
      </c>
      <c r="R347" s="1">
        <v>6.1321206000000004</v>
      </c>
      <c r="S347" s="1">
        <v>5.1605000000000002E-3</v>
      </c>
    </row>
    <row r="348" spans="1:19" x14ac:dyDescent="0.25">
      <c r="A348" s="1" t="s">
        <v>211</v>
      </c>
      <c r="B348" s="1">
        <v>1009386</v>
      </c>
      <c r="C348" s="1">
        <v>2020</v>
      </c>
      <c r="D348" s="1" t="s">
        <v>20</v>
      </c>
      <c r="E348" s="1" t="s">
        <v>21</v>
      </c>
      <c r="F348" s="1" t="s">
        <v>22</v>
      </c>
      <c r="G348" s="1" t="s">
        <v>207</v>
      </c>
      <c r="H348" s="1" t="s">
        <v>24</v>
      </c>
      <c r="I348" s="1" t="s">
        <v>25</v>
      </c>
      <c r="J348" s="1">
        <v>577383.9</v>
      </c>
      <c r="K348" s="1">
        <v>586767530.20000005</v>
      </c>
      <c r="L348" s="1"/>
      <c r="M348" s="1">
        <v>6</v>
      </c>
      <c r="N348" s="2">
        <v>1145.3445999999999</v>
      </c>
      <c r="O348" s="1"/>
      <c r="P348" s="1"/>
      <c r="Q348" s="1">
        <v>5610.2906999999996</v>
      </c>
      <c r="R348" s="1">
        <v>19.6432</v>
      </c>
      <c r="S348" s="1">
        <v>8.7999999999999995E-2</v>
      </c>
    </row>
    <row r="349" spans="1:19" x14ac:dyDescent="0.25">
      <c r="A349" s="1" t="s">
        <v>129</v>
      </c>
      <c r="B349" s="1">
        <v>1008472</v>
      </c>
      <c r="C349" s="1">
        <v>2020</v>
      </c>
      <c r="D349" s="1" t="s">
        <v>20</v>
      </c>
      <c r="E349" s="1" t="s">
        <v>21</v>
      </c>
      <c r="F349" s="1" t="s">
        <v>22</v>
      </c>
      <c r="G349" s="1" t="s">
        <v>131</v>
      </c>
      <c r="H349" s="1" t="s">
        <v>24</v>
      </c>
      <c r="I349" s="1" t="s">
        <v>25</v>
      </c>
      <c r="J349" s="1">
        <v>16.733599900000002</v>
      </c>
      <c r="K349" s="1">
        <v>2082372.9695202999</v>
      </c>
      <c r="L349" s="1"/>
      <c r="M349" s="1">
        <v>1</v>
      </c>
      <c r="N349" s="2">
        <v>124442.6173665</v>
      </c>
      <c r="O349" s="1"/>
      <c r="P349" s="1"/>
      <c r="Q349" s="1">
        <v>0</v>
      </c>
      <c r="R349" s="1">
        <v>0</v>
      </c>
      <c r="S349" s="1">
        <v>0</v>
      </c>
    </row>
    <row r="350" spans="1:19" x14ac:dyDescent="0.25">
      <c r="A350" s="1" t="s">
        <v>129</v>
      </c>
      <c r="B350" s="1">
        <v>1008472</v>
      </c>
      <c r="C350" s="1">
        <v>2020</v>
      </c>
      <c r="D350" s="1" t="s">
        <v>20</v>
      </c>
      <c r="E350" s="1" t="s">
        <v>21</v>
      </c>
      <c r="F350" s="1" t="s">
        <v>22</v>
      </c>
      <c r="G350" s="1" t="s">
        <v>283</v>
      </c>
      <c r="H350" s="1" t="s">
        <v>24</v>
      </c>
      <c r="I350" s="1" t="s">
        <v>25</v>
      </c>
      <c r="J350" s="1">
        <v>59.402249900000001</v>
      </c>
      <c r="K350" s="1">
        <v>1982000</v>
      </c>
      <c r="L350" s="1"/>
      <c r="M350" s="1">
        <v>1</v>
      </c>
      <c r="N350" s="2">
        <v>34219.3613033</v>
      </c>
      <c r="O350" s="1"/>
      <c r="P350" s="1"/>
      <c r="Q350" s="1">
        <v>3.1227111000000001</v>
      </c>
      <c r="R350" s="1">
        <v>1.62226E-2</v>
      </c>
      <c r="S350" s="1">
        <v>5.4999999999999999E-6</v>
      </c>
    </row>
    <row r="351" spans="1:19" x14ac:dyDescent="0.25">
      <c r="A351" s="1" t="s">
        <v>135</v>
      </c>
      <c r="B351" s="1">
        <v>1009253</v>
      </c>
      <c r="C351" s="1">
        <v>2020</v>
      </c>
      <c r="D351" s="1" t="s">
        <v>20</v>
      </c>
      <c r="E351" s="1" t="s">
        <v>21</v>
      </c>
      <c r="F351" s="1" t="s">
        <v>22</v>
      </c>
      <c r="G351" s="1" t="s">
        <v>127</v>
      </c>
      <c r="H351" s="1" t="s">
        <v>24</v>
      </c>
      <c r="I351" s="1" t="s">
        <v>25</v>
      </c>
      <c r="J351" s="1">
        <v>5452054.5777382003</v>
      </c>
      <c r="K351" s="1">
        <v>2862285845.80509</v>
      </c>
      <c r="L351" s="1"/>
      <c r="M351" s="1">
        <v>174</v>
      </c>
      <c r="N351" s="2">
        <v>1582.9080120000001</v>
      </c>
      <c r="O351" s="1"/>
      <c r="P351" s="1"/>
      <c r="Q351" s="1">
        <v>225837.23177109999</v>
      </c>
      <c r="R351" s="1">
        <v>486.11014110000002</v>
      </c>
      <c r="S351" s="1">
        <v>0.29227910000000001</v>
      </c>
    </row>
    <row r="352" spans="1:19" x14ac:dyDescent="0.25">
      <c r="A352" s="1" t="s">
        <v>135</v>
      </c>
      <c r="B352" s="1">
        <v>1009253</v>
      </c>
      <c r="C352" s="1">
        <v>2020</v>
      </c>
      <c r="D352" s="1" t="s">
        <v>20</v>
      </c>
      <c r="E352" s="1" t="s">
        <v>21</v>
      </c>
      <c r="F352" s="1" t="s">
        <v>22</v>
      </c>
      <c r="G352" s="1" t="s">
        <v>94</v>
      </c>
      <c r="H352" s="1" t="s">
        <v>24</v>
      </c>
      <c r="I352" s="1" t="s">
        <v>25</v>
      </c>
      <c r="J352" s="1">
        <v>2126092.0167336999</v>
      </c>
      <c r="K352" s="1">
        <v>1926127351.71141</v>
      </c>
      <c r="L352" s="1"/>
      <c r="M352" s="1">
        <v>93</v>
      </c>
      <c r="N352" s="2">
        <v>1927.1995038</v>
      </c>
      <c r="O352" s="1"/>
      <c r="P352" s="1"/>
      <c r="Q352" s="1">
        <v>88692.538835900006</v>
      </c>
      <c r="R352" s="1">
        <v>160.23445330000001</v>
      </c>
      <c r="S352" s="1">
        <v>0.10588400000000001</v>
      </c>
    </row>
    <row r="353" spans="1:19" x14ac:dyDescent="0.25">
      <c r="A353" s="1" t="s">
        <v>314</v>
      </c>
      <c r="B353" s="1">
        <v>1008086</v>
      </c>
      <c r="C353" s="1">
        <v>2020</v>
      </c>
      <c r="D353" s="1" t="s">
        <v>20</v>
      </c>
      <c r="E353" s="1" t="s">
        <v>21</v>
      </c>
      <c r="F353" s="1" t="s">
        <v>22</v>
      </c>
      <c r="G353" s="1" t="s">
        <v>265</v>
      </c>
      <c r="H353" s="1" t="s">
        <v>24</v>
      </c>
      <c r="I353" s="1" t="s">
        <v>25</v>
      </c>
      <c r="J353" s="1">
        <v>137465.68186129999</v>
      </c>
      <c r="K353" s="1">
        <v>39023180</v>
      </c>
      <c r="L353" s="1"/>
      <c r="M353" s="1">
        <v>2</v>
      </c>
      <c r="N353" s="2">
        <v>1041.4976164</v>
      </c>
      <c r="O353" s="1"/>
      <c r="P353" s="1"/>
      <c r="Q353" s="1">
        <v>7255.1341738000001</v>
      </c>
      <c r="R353" s="1">
        <v>31.9356744</v>
      </c>
      <c r="S353" s="1">
        <v>1.2183899999999999E-2</v>
      </c>
    </row>
    <row r="354" spans="1:19" x14ac:dyDescent="0.25">
      <c r="A354" s="1" t="s">
        <v>137</v>
      </c>
      <c r="B354" s="1">
        <v>1009691</v>
      </c>
      <c r="C354" s="1">
        <v>2020</v>
      </c>
      <c r="D354" s="1" t="s">
        <v>20</v>
      </c>
      <c r="E354" s="1" t="s">
        <v>21</v>
      </c>
      <c r="F354" s="1" t="s">
        <v>22</v>
      </c>
      <c r="G354" s="1" t="s">
        <v>139</v>
      </c>
      <c r="H354" s="1" t="s">
        <v>24</v>
      </c>
      <c r="I354" s="1" t="s">
        <v>25</v>
      </c>
      <c r="J354" s="1">
        <v>2084816.43</v>
      </c>
      <c r="K354" s="1">
        <v>2030368101</v>
      </c>
      <c r="L354" s="1"/>
      <c r="M354" s="1">
        <v>68</v>
      </c>
      <c r="N354" s="2">
        <v>1149.2</v>
      </c>
      <c r="O354" s="1"/>
      <c r="P354" s="1"/>
      <c r="Q354" s="1">
        <v>26750.804400699999</v>
      </c>
      <c r="R354" s="1">
        <v>100.4577522</v>
      </c>
      <c r="S354" s="1">
        <v>4.5139600000000002E-2</v>
      </c>
    </row>
    <row r="355" spans="1:19" x14ac:dyDescent="0.25">
      <c r="A355" s="1" t="s">
        <v>137</v>
      </c>
      <c r="B355" s="1">
        <v>1009691</v>
      </c>
      <c r="C355" s="1">
        <v>2020</v>
      </c>
      <c r="D355" s="1" t="s">
        <v>20</v>
      </c>
      <c r="E355" s="1" t="s">
        <v>21</v>
      </c>
      <c r="F355" s="1" t="s">
        <v>22</v>
      </c>
      <c r="G355" s="1" t="s">
        <v>73</v>
      </c>
      <c r="H355" s="1" t="s">
        <v>28</v>
      </c>
      <c r="I355" s="1" t="s">
        <v>25</v>
      </c>
      <c r="J355" s="1">
        <v>3559.77</v>
      </c>
      <c r="K355" s="1">
        <v>0</v>
      </c>
      <c r="L355" s="1">
        <v>2</v>
      </c>
      <c r="M355" s="1"/>
      <c r="N355" s="2">
        <v>2950.6</v>
      </c>
      <c r="O355" s="1">
        <v>3.5430799999999998</v>
      </c>
      <c r="P355" s="1">
        <v>144.34308999999999</v>
      </c>
      <c r="Q355" s="1"/>
      <c r="R355" s="1"/>
      <c r="S355" s="1"/>
    </row>
    <row r="356" spans="1:19" x14ac:dyDescent="0.25">
      <c r="A356" s="1" t="s">
        <v>138</v>
      </c>
      <c r="B356" s="1">
        <v>1008331</v>
      </c>
      <c r="C356" s="1">
        <v>2020</v>
      </c>
      <c r="D356" s="1" t="s">
        <v>20</v>
      </c>
      <c r="E356" s="1" t="s">
        <v>21</v>
      </c>
      <c r="F356" s="1" t="s">
        <v>22</v>
      </c>
      <c r="G356" s="1" t="s">
        <v>81</v>
      </c>
      <c r="H356" s="1" t="s">
        <v>24</v>
      </c>
      <c r="I356" s="1" t="s">
        <v>25</v>
      </c>
      <c r="J356" s="1">
        <v>594.16</v>
      </c>
      <c r="K356" s="1">
        <v>0</v>
      </c>
      <c r="L356" s="1"/>
      <c r="M356" s="1">
        <v>54</v>
      </c>
      <c r="N356" s="2">
        <v>5944.61</v>
      </c>
      <c r="O356" s="1"/>
      <c r="P356" s="1"/>
      <c r="Q356" s="1">
        <v>240.5</v>
      </c>
      <c r="R356" s="1">
        <v>1</v>
      </c>
      <c r="S356" s="1">
        <v>0</v>
      </c>
    </row>
    <row r="357" spans="1:19" x14ac:dyDescent="0.25">
      <c r="A357" s="1" t="s">
        <v>138</v>
      </c>
      <c r="B357" s="1">
        <v>1008331</v>
      </c>
      <c r="C357" s="1">
        <v>2020</v>
      </c>
      <c r="D357" s="1" t="s">
        <v>20</v>
      </c>
      <c r="E357" s="1" t="s">
        <v>21</v>
      </c>
      <c r="F357" s="1" t="s">
        <v>22</v>
      </c>
      <c r="G357" s="1" t="s">
        <v>81</v>
      </c>
      <c r="H357" s="1" t="s">
        <v>28</v>
      </c>
      <c r="I357" s="1" t="s">
        <v>25</v>
      </c>
      <c r="J357" s="1">
        <v>160.91999999999999</v>
      </c>
      <c r="K357" s="1">
        <v>0</v>
      </c>
      <c r="L357" s="1">
        <v>11</v>
      </c>
      <c r="M357" s="1"/>
      <c r="N357" s="2">
        <v>3604.25</v>
      </c>
      <c r="O357" s="1">
        <v>0.2</v>
      </c>
      <c r="P357" s="1">
        <v>8.5</v>
      </c>
      <c r="Q357" s="1"/>
      <c r="R357" s="1"/>
      <c r="S357" s="1"/>
    </row>
    <row r="358" spans="1:19" x14ac:dyDescent="0.25">
      <c r="A358" s="1" t="s">
        <v>138</v>
      </c>
      <c r="B358" s="1">
        <v>1008331</v>
      </c>
      <c r="C358" s="1">
        <v>2020</v>
      </c>
      <c r="D358" s="1" t="s">
        <v>20</v>
      </c>
      <c r="E358" s="1" t="s">
        <v>21</v>
      </c>
      <c r="F358" s="1" t="s">
        <v>22</v>
      </c>
      <c r="G358" s="1" t="s">
        <v>82</v>
      </c>
      <c r="H358" s="1" t="s">
        <v>24</v>
      </c>
      <c r="I358" s="1" t="s">
        <v>25</v>
      </c>
      <c r="J358" s="1">
        <v>107220.27</v>
      </c>
      <c r="K358" s="1">
        <v>0</v>
      </c>
      <c r="L358" s="1"/>
      <c r="M358" s="1">
        <v>213</v>
      </c>
      <c r="N358" s="2">
        <v>3709.55</v>
      </c>
      <c r="O358" s="1"/>
      <c r="P358" s="1"/>
      <c r="Q358" s="1">
        <v>29409.7</v>
      </c>
      <c r="R358" s="1">
        <v>106.3</v>
      </c>
      <c r="S358" s="1">
        <v>0</v>
      </c>
    </row>
    <row r="359" spans="1:19" x14ac:dyDescent="0.25">
      <c r="A359" s="1" t="s">
        <v>142</v>
      </c>
      <c r="B359" s="1">
        <v>1010222</v>
      </c>
      <c r="C359" s="1">
        <v>2020</v>
      </c>
      <c r="D359" s="1" t="s">
        <v>20</v>
      </c>
      <c r="E359" s="1" t="s">
        <v>21</v>
      </c>
      <c r="F359" s="1" t="s">
        <v>22</v>
      </c>
      <c r="G359" s="1" t="s">
        <v>266</v>
      </c>
      <c r="H359" s="1" t="s">
        <v>24</v>
      </c>
      <c r="I359" s="1" t="s">
        <v>25</v>
      </c>
      <c r="J359" s="1">
        <v>1723.2836182999999</v>
      </c>
      <c r="K359" s="1">
        <v>0</v>
      </c>
      <c r="L359" s="1"/>
      <c r="M359" s="1">
        <v>9</v>
      </c>
      <c r="N359" s="2">
        <v>1283.8362849</v>
      </c>
      <c r="O359" s="1"/>
      <c r="P359" s="1"/>
      <c r="Q359" s="1">
        <v>124.692515</v>
      </c>
      <c r="R359" s="1">
        <v>0.55868220000000002</v>
      </c>
      <c r="S359" s="1">
        <v>2.24E-4</v>
      </c>
    </row>
    <row r="360" spans="1:19" x14ac:dyDescent="0.25">
      <c r="A360" s="1" t="s">
        <v>142</v>
      </c>
      <c r="B360" s="1">
        <v>1010222</v>
      </c>
      <c r="C360" s="1">
        <v>2020</v>
      </c>
      <c r="D360" s="1" t="s">
        <v>20</v>
      </c>
      <c r="E360" s="1" t="s">
        <v>21</v>
      </c>
      <c r="F360" s="1" t="s">
        <v>22</v>
      </c>
      <c r="G360" s="1" t="s">
        <v>315</v>
      </c>
      <c r="H360" s="1" t="s">
        <v>24</v>
      </c>
      <c r="I360" s="1" t="s">
        <v>25</v>
      </c>
      <c r="J360" s="1">
        <v>4.0812800000000003E-2</v>
      </c>
      <c r="K360" s="1">
        <v>0</v>
      </c>
      <c r="L360" s="1"/>
      <c r="M360" s="1">
        <v>1</v>
      </c>
      <c r="N360" s="2">
        <v>5390.4689152999999</v>
      </c>
      <c r="O360" s="1"/>
      <c r="P360" s="1"/>
      <c r="Q360" s="1">
        <v>1.24534E-2</v>
      </c>
      <c r="R360" s="1">
        <v>7.8499999999999997E-5</v>
      </c>
      <c r="S360" s="1">
        <v>0</v>
      </c>
    </row>
    <row r="361" spans="1:19" x14ac:dyDescent="0.25">
      <c r="A361" s="1" t="s">
        <v>144</v>
      </c>
      <c r="B361" s="1">
        <v>1012945</v>
      </c>
      <c r="C361" s="1">
        <v>2020</v>
      </c>
      <c r="D361" s="1" t="s">
        <v>20</v>
      </c>
      <c r="E361" s="1" t="s">
        <v>21</v>
      </c>
      <c r="F361" s="1" t="s">
        <v>22</v>
      </c>
      <c r="G361" s="1" t="s">
        <v>267</v>
      </c>
      <c r="H361" s="1" t="s">
        <v>28</v>
      </c>
      <c r="I361" s="1" t="s">
        <v>25</v>
      </c>
      <c r="J361" s="1">
        <v>45243.125</v>
      </c>
      <c r="K361" s="1">
        <v>859619.375</v>
      </c>
      <c r="L361" s="1">
        <v>78</v>
      </c>
      <c r="M361" s="1"/>
      <c r="N361" s="2">
        <v>19</v>
      </c>
      <c r="O361" s="1">
        <v>5.2400000000000002E-2</v>
      </c>
      <c r="P361" s="1">
        <v>0.73550000000000004</v>
      </c>
      <c r="Q361" s="1"/>
      <c r="R361" s="1"/>
      <c r="S361" s="1"/>
    </row>
    <row r="362" spans="1:19" x14ac:dyDescent="0.25">
      <c r="A362" s="1" t="s">
        <v>146</v>
      </c>
      <c r="B362" s="1">
        <v>1009674</v>
      </c>
      <c r="C362" s="1">
        <v>2020</v>
      </c>
      <c r="D362" s="1" t="s">
        <v>20</v>
      </c>
      <c r="E362" s="1" t="s">
        <v>21</v>
      </c>
      <c r="F362" s="1" t="s">
        <v>22</v>
      </c>
      <c r="G362" s="1" t="s">
        <v>316</v>
      </c>
      <c r="H362" s="1" t="s">
        <v>24</v>
      </c>
      <c r="I362" s="1" t="s">
        <v>25</v>
      </c>
      <c r="J362" s="1">
        <v>7027</v>
      </c>
      <c r="K362" s="1">
        <v>0</v>
      </c>
      <c r="L362" s="1"/>
      <c r="M362" s="1">
        <v>3</v>
      </c>
      <c r="N362" s="2">
        <v>4644</v>
      </c>
      <c r="O362" s="1"/>
      <c r="P362" s="1"/>
      <c r="Q362" s="1">
        <v>39.104756799999997</v>
      </c>
      <c r="R362" s="1">
        <v>9.9000000000000005E-2</v>
      </c>
      <c r="S362" s="1">
        <v>6.4900000000000005E-5</v>
      </c>
    </row>
    <row r="363" spans="1:19" x14ac:dyDescent="0.25">
      <c r="A363" s="1" t="s">
        <v>220</v>
      </c>
      <c r="B363" s="1">
        <v>1009278</v>
      </c>
      <c r="C363" s="1">
        <v>2020</v>
      </c>
      <c r="D363" s="1" t="s">
        <v>20</v>
      </c>
      <c r="E363" s="1" t="s">
        <v>21</v>
      </c>
      <c r="F363" s="1" t="s">
        <v>22</v>
      </c>
      <c r="G363" s="1" t="s">
        <v>58</v>
      </c>
      <c r="H363" s="1" t="s">
        <v>24</v>
      </c>
      <c r="I363" s="1" t="s">
        <v>25</v>
      </c>
      <c r="J363" s="1">
        <v>8576.0110000000004</v>
      </c>
      <c r="K363" s="1">
        <v>13856030</v>
      </c>
      <c r="L363" s="1"/>
      <c r="M363" s="1">
        <v>3</v>
      </c>
      <c r="N363" s="2">
        <v>1827.5347124</v>
      </c>
      <c r="O363" s="1"/>
      <c r="P363" s="1"/>
      <c r="Q363" s="1">
        <v>218.31720050000001</v>
      </c>
      <c r="R363" s="1">
        <v>1.3229062</v>
      </c>
      <c r="S363" s="1">
        <v>5.1409999999999997E-4</v>
      </c>
    </row>
    <row r="364" spans="1:19" x14ac:dyDescent="0.25">
      <c r="A364" s="1" t="s">
        <v>317</v>
      </c>
      <c r="B364" s="1">
        <v>1013851</v>
      </c>
      <c r="C364" s="1">
        <v>2020</v>
      </c>
      <c r="D364" s="1" t="s">
        <v>20</v>
      </c>
      <c r="E364" s="1" t="s">
        <v>21</v>
      </c>
      <c r="F364" s="1" t="s">
        <v>22</v>
      </c>
      <c r="G364" s="1" t="s">
        <v>62</v>
      </c>
      <c r="H364" s="1" t="s">
        <v>24</v>
      </c>
      <c r="I364" s="1" t="s">
        <v>25</v>
      </c>
      <c r="J364" s="1">
        <v>383614</v>
      </c>
      <c r="K364" s="1">
        <v>11493488.7684</v>
      </c>
      <c r="L364" s="1"/>
      <c r="M364" s="1">
        <v>28</v>
      </c>
      <c r="N364" s="2">
        <v>25</v>
      </c>
      <c r="O364" s="1"/>
      <c r="P364" s="1"/>
      <c r="Q364" s="1">
        <v>3394.2</v>
      </c>
      <c r="R364" s="1">
        <v>0</v>
      </c>
      <c r="S364" s="1">
        <v>0</v>
      </c>
    </row>
    <row r="365" spans="1:19" x14ac:dyDescent="0.25">
      <c r="A365" s="1" t="s">
        <v>19</v>
      </c>
      <c r="B365" s="1">
        <v>1007777</v>
      </c>
      <c r="C365" s="1">
        <v>2020</v>
      </c>
      <c r="D365" s="1" t="s">
        <v>20</v>
      </c>
      <c r="E365" s="1" t="s">
        <v>21</v>
      </c>
      <c r="F365" s="1" t="s">
        <v>22</v>
      </c>
      <c r="G365" s="1" t="s">
        <v>92</v>
      </c>
      <c r="H365" s="1" t="s">
        <v>24</v>
      </c>
      <c r="I365" s="1" t="s">
        <v>25</v>
      </c>
      <c r="J365" s="1">
        <v>1381.7463961000001</v>
      </c>
      <c r="K365" s="1">
        <v>0</v>
      </c>
      <c r="L365" s="1"/>
      <c r="M365" s="1">
        <v>3</v>
      </c>
      <c r="N365" s="2">
        <v>2871.0458847</v>
      </c>
      <c r="O365" s="1"/>
      <c r="P365" s="1"/>
      <c r="Q365" s="1">
        <v>365.42618499999998</v>
      </c>
      <c r="R365" s="1">
        <v>0.9468702</v>
      </c>
      <c r="S365" s="1">
        <v>5.5699999999999999E-4</v>
      </c>
    </row>
    <row r="366" spans="1:19" x14ac:dyDescent="0.25">
      <c r="A366" s="1" t="s">
        <v>26</v>
      </c>
      <c r="B366" s="1">
        <v>1009848</v>
      </c>
      <c r="C366" s="1">
        <v>2020</v>
      </c>
      <c r="D366" s="1" t="s">
        <v>20</v>
      </c>
      <c r="E366" s="1" t="s">
        <v>21</v>
      </c>
      <c r="F366" s="1" t="s">
        <v>22</v>
      </c>
      <c r="G366" s="1" t="s">
        <v>318</v>
      </c>
      <c r="H366" s="1" t="s">
        <v>28</v>
      </c>
      <c r="I366" s="1" t="s">
        <v>25</v>
      </c>
      <c r="J366" s="1">
        <v>532.54999999999995</v>
      </c>
      <c r="K366" s="1">
        <v>0</v>
      </c>
      <c r="L366" s="1">
        <v>4</v>
      </c>
      <c r="M366" s="1"/>
      <c r="N366" s="2">
        <v>3792.96</v>
      </c>
      <c r="O366" s="1">
        <v>3.6</v>
      </c>
      <c r="P366" s="1">
        <v>29.1</v>
      </c>
      <c r="Q366" s="1"/>
      <c r="R366" s="1"/>
      <c r="S366" s="1"/>
    </row>
    <row r="367" spans="1:19" x14ac:dyDescent="0.25">
      <c r="A367" s="1" t="s">
        <v>26</v>
      </c>
      <c r="B367" s="1">
        <v>1009848</v>
      </c>
      <c r="C367" s="1">
        <v>2020</v>
      </c>
      <c r="D367" s="1" t="s">
        <v>20</v>
      </c>
      <c r="E367" s="1" t="s">
        <v>21</v>
      </c>
      <c r="F367" s="1" t="s">
        <v>22</v>
      </c>
      <c r="G367" s="1" t="s">
        <v>319</v>
      </c>
      <c r="H367" s="1" t="s">
        <v>28</v>
      </c>
      <c r="I367" s="1" t="s">
        <v>25</v>
      </c>
      <c r="J367" s="1">
        <v>23.25</v>
      </c>
      <c r="K367" s="1">
        <v>0</v>
      </c>
      <c r="L367" s="1">
        <v>1</v>
      </c>
      <c r="M367" s="1"/>
      <c r="N367" s="2">
        <v>34415.75</v>
      </c>
      <c r="O367" s="1">
        <v>1.1000000000000001</v>
      </c>
      <c r="P367" s="1">
        <v>10.8</v>
      </c>
      <c r="Q367" s="1"/>
      <c r="R367" s="1"/>
      <c r="S367" s="1"/>
    </row>
    <row r="368" spans="1:19" x14ac:dyDescent="0.25">
      <c r="A368" s="1" t="s">
        <v>30</v>
      </c>
      <c r="B368" s="1">
        <v>1009143</v>
      </c>
      <c r="C368" s="1">
        <v>2020</v>
      </c>
      <c r="D368" s="1" t="s">
        <v>20</v>
      </c>
      <c r="E368" s="1" t="s">
        <v>21</v>
      </c>
      <c r="F368" s="1" t="s">
        <v>22</v>
      </c>
      <c r="G368" s="1" t="s">
        <v>274</v>
      </c>
      <c r="H368" s="1" t="s">
        <v>28</v>
      </c>
      <c r="I368" s="1" t="s">
        <v>25</v>
      </c>
      <c r="J368" s="1">
        <v>101186.6</v>
      </c>
      <c r="K368" s="1">
        <v>68656887.5</v>
      </c>
      <c r="L368" s="1">
        <v>96</v>
      </c>
      <c r="M368" s="1"/>
      <c r="N368" s="2">
        <v>909.45259999999996</v>
      </c>
      <c r="O368" s="1">
        <v>10.4801</v>
      </c>
      <c r="P368" s="1">
        <v>103.7334</v>
      </c>
      <c r="Q368" s="1"/>
      <c r="R368" s="1"/>
      <c r="S368" s="1"/>
    </row>
    <row r="369" spans="1:19" x14ac:dyDescent="0.25">
      <c r="A369" s="1" t="s">
        <v>32</v>
      </c>
      <c r="B369" s="1">
        <v>1008616</v>
      </c>
      <c r="C369" s="1">
        <v>2020</v>
      </c>
      <c r="D369" s="1" t="s">
        <v>20</v>
      </c>
      <c r="E369" s="1" t="s">
        <v>21</v>
      </c>
      <c r="F369" s="1" t="s">
        <v>22</v>
      </c>
      <c r="G369" s="1" t="s">
        <v>33</v>
      </c>
      <c r="H369" s="1" t="s">
        <v>28</v>
      </c>
      <c r="I369" s="1" t="s">
        <v>25</v>
      </c>
      <c r="J369" s="1">
        <v>56617.07</v>
      </c>
      <c r="K369" s="1">
        <v>9869182.5</v>
      </c>
      <c r="L369" s="1">
        <v>36</v>
      </c>
      <c r="M369" s="1"/>
      <c r="N369" s="2">
        <v>566.24590000000001</v>
      </c>
      <c r="O369" s="1">
        <v>7.1239999999999997</v>
      </c>
      <c r="P369" s="1">
        <v>131.2234</v>
      </c>
      <c r="Q369" s="1"/>
      <c r="R369" s="1"/>
      <c r="S369" s="1"/>
    </row>
    <row r="370" spans="1:19" x14ac:dyDescent="0.25">
      <c r="A370" s="1" t="s">
        <v>32</v>
      </c>
      <c r="B370" s="1">
        <v>1008616</v>
      </c>
      <c r="C370" s="1">
        <v>2020</v>
      </c>
      <c r="D370" s="1" t="s">
        <v>20</v>
      </c>
      <c r="E370" s="1" t="s">
        <v>21</v>
      </c>
      <c r="F370" s="1" t="s">
        <v>22</v>
      </c>
      <c r="G370" s="1" t="s">
        <v>275</v>
      </c>
      <c r="H370" s="1" t="s">
        <v>24</v>
      </c>
      <c r="I370" s="1" t="s">
        <v>25</v>
      </c>
      <c r="J370" s="1">
        <v>153264.79999999999</v>
      </c>
      <c r="K370" s="1">
        <v>600424479.10000002</v>
      </c>
      <c r="L370" s="1"/>
      <c r="M370" s="1">
        <v>38</v>
      </c>
      <c r="N370" s="2">
        <v>4127.1661000000004</v>
      </c>
      <c r="O370" s="1"/>
      <c r="P370" s="1"/>
      <c r="Q370" s="1">
        <v>107.09059999999999</v>
      </c>
      <c r="R370" s="1">
        <v>0.37609999999999999</v>
      </c>
      <c r="S370" s="1">
        <v>8.1100000000000005E-2</v>
      </c>
    </row>
    <row r="371" spans="1:19" x14ac:dyDescent="0.25">
      <c r="A371" s="1" t="s">
        <v>32</v>
      </c>
      <c r="B371" s="1">
        <v>1008616</v>
      </c>
      <c r="C371" s="1">
        <v>2020</v>
      </c>
      <c r="D371" s="1" t="s">
        <v>20</v>
      </c>
      <c r="E371" s="1" t="s">
        <v>21</v>
      </c>
      <c r="F371" s="1" t="s">
        <v>22</v>
      </c>
      <c r="G371" s="1" t="s">
        <v>320</v>
      </c>
      <c r="H371" s="1" t="s">
        <v>24</v>
      </c>
      <c r="I371" s="1" t="s">
        <v>25</v>
      </c>
      <c r="J371" s="1">
        <v>27348.06</v>
      </c>
      <c r="K371" s="1">
        <v>74525310.5</v>
      </c>
      <c r="L371" s="1"/>
      <c r="M371" s="1">
        <v>5</v>
      </c>
      <c r="N371" s="2">
        <v>2726.3076999999998</v>
      </c>
      <c r="O371" s="1"/>
      <c r="P371" s="1"/>
      <c r="Q371" s="1">
        <v>2.2864</v>
      </c>
      <c r="R371" s="1">
        <v>9.7000000000000003E-3</v>
      </c>
      <c r="S371" s="1">
        <v>9.1999999999999998E-3</v>
      </c>
    </row>
    <row r="372" spans="1:19" x14ac:dyDescent="0.25">
      <c r="A372" s="1" t="s">
        <v>231</v>
      </c>
      <c r="B372" s="1">
        <v>1008642</v>
      </c>
      <c r="C372" s="1">
        <v>2020</v>
      </c>
      <c r="D372" s="1" t="s">
        <v>20</v>
      </c>
      <c r="E372" s="1" t="s">
        <v>21</v>
      </c>
      <c r="F372" s="1" t="s">
        <v>22</v>
      </c>
      <c r="G372" s="1" t="s">
        <v>106</v>
      </c>
      <c r="H372" s="1" t="s">
        <v>24</v>
      </c>
      <c r="I372" s="1" t="s">
        <v>25</v>
      </c>
      <c r="J372" s="1">
        <v>4363068.7300000004</v>
      </c>
      <c r="K372" s="1">
        <v>7581784000</v>
      </c>
      <c r="L372" s="1"/>
      <c r="M372" s="1">
        <v>62</v>
      </c>
      <c r="N372" s="2">
        <v>4119.2325805999999</v>
      </c>
      <c r="O372" s="1"/>
      <c r="P372" s="1"/>
      <c r="Q372" s="1">
        <v>49101.2149469</v>
      </c>
      <c r="R372" s="1">
        <v>81.913904500000001</v>
      </c>
      <c r="S372" s="1">
        <v>5.7966700000000003E-2</v>
      </c>
    </row>
    <row r="373" spans="1:19" x14ac:dyDescent="0.25">
      <c r="A373" s="1" t="s">
        <v>231</v>
      </c>
      <c r="B373" s="1">
        <v>1008642</v>
      </c>
      <c r="C373" s="1">
        <v>2020</v>
      </c>
      <c r="D373" s="1" t="s">
        <v>20</v>
      </c>
      <c r="E373" s="1" t="s">
        <v>21</v>
      </c>
      <c r="F373" s="1" t="s">
        <v>22</v>
      </c>
      <c r="G373" s="1" t="s">
        <v>72</v>
      </c>
      <c r="H373" s="1" t="s">
        <v>24</v>
      </c>
      <c r="I373" s="1" t="s">
        <v>25</v>
      </c>
      <c r="J373" s="1">
        <v>144174.32999999999</v>
      </c>
      <c r="K373" s="1">
        <v>722113000</v>
      </c>
      <c r="L373" s="1"/>
      <c r="M373" s="1">
        <v>4</v>
      </c>
      <c r="N373" s="2">
        <v>5487.4875000000002</v>
      </c>
      <c r="O373" s="1"/>
      <c r="P373" s="1"/>
      <c r="Q373" s="1">
        <v>485.57608440000001</v>
      </c>
      <c r="R373" s="1">
        <v>1.0383268999999999</v>
      </c>
      <c r="S373" s="1">
        <v>6.2790000000000003E-4</v>
      </c>
    </row>
    <row r="374" spans="1:19" x14ac:dyDescent="0.25">
      <c r="A374" s="1" t="s">
        <v>45</v>
      </c>
      <c r="B374" s="1">
        <v>1008544</v>
      </c>
      <c r="C374" s="1">
        <v>2020</v>
      </c>
      <c r="D374" s="1" t="s">
        <v>20</v>
      </c>
      <c r="E374" s="1" t="s">
        <v>21</v>
      </c>
      <c r="F374" s="1" t="s">
        <v>22</v>
      </c>
      <c r="G374" s="1" t="s">
        <v>247</v>
      </c>
      <c r="H374" s="1" t="s">
        <v>24</v>
      </c>
      <c r="I374" s="1" t="s">
        <v>25</v>
      </c>
      <c r="J374" s="1">
        <v>957772.59840000002</v>
      </c>
      <c r="K374" s="1">
        <v>6898044482.8000002</v>
      </c>
      <c r="L374" s="1"/>
      <c r="M374" s="1">
        <v>17</v>
      </c>
      <c r="N374" s="2">
        <v>7278.1</v>
      </c>
      <c r="O374" s="1"/>
      <c r="P374" s="1"/>
      <c r="Q374" s="1">
        <v>5198.9122699999998</v>
      </c>
      <c r="R374" s="1">
        <v>21.546510000000001</v>
      </c>
      <c r="S374" s="1">
        <v>8.9800000000000001E-3</v>
      </c>
    </row>
    <row r="375" spans="1:19" x14ac:dyDescent="0.25">
      <c r="A375" s="1" t="s">
        <v>45</v>
      </c>
      <c r="B375" s="1">
        <v>1008544</v>
      </c>
      <c r="C375" s="1">
        <v>2020</v>
      </c>
      <c r="D375" s="1" t="s">
        <v>20</v>
      </c>
      <c r="E375" s="1" t="s">
        <v>21</v>
      </c>
      <c r="F375" s="1" t="s">
        <v>22</v>
      </c>
      <c r="G375" s="1" t="s">
        <v>171</v>
      </c>
      <c r="H375" s="1" t="s">
        <v>24</v>
      </c>
      <c r="I375" s="1" t="s">
        <v>25</v>
      </c>
      <c r="J375" s="1">
        <v>6615289.5000999998</v>
      </c>
      <c r="K375" s="1">
        <v>46444466023.129997</v>
      </c>
      <c r="L375" s="1"/>
      <c r="M375" s="1">
        <v>35</v>
      </c>
      <c r="N375" s="2">
        <v>7076.5</v>
      </c>
      <c r="O375" s="1"/>
      <c r="P375" s="1"/>
      <c r="Q375" s="1">
        <v>26298.147219999999</v>
      </c>
      <c r="R375" s="1">
        <v>109.24534</v>
      </c>
      <c r="S375" s="1">
        <v>4.5510000000000002E-2</v>
      </c>
    </row>
    <row r="376" spans="1:19" x14ac:dyDescent="0.25">
      <c r="A376" s="1" t="s">
        <v>45</v>
      </c>
      <c r="B376" s="1">
        <v>1008544</v>
      </c>
      <c r="C376" s="1">
        <v>2020</v>
      </c>
      <c r="D376" s="1" t="s">
        <v>20</v>
      </c>
      <c r="E376" s="1" t="s">
        <v>21</v>
      </c>
      <c r="F376" s="1" t="s">
        <v>22</v>
      </c>
      <c r="G376" s="1" t="s">
        <v>287</v>
      </c>
      <c r="H376" s="1" t="s">
        <v>24</v>
      </c>
      <c r="I376" s="1" t="s">
        <v>25</v>
      </c>
      <c r="J376" s="1">
        <v>1866.1610000000001</v>
      </c>
      <c r="K376" s="1">
        <v>38509360.399999999</v>
      </c>
      <c r="L376" s="1"/>
      <c r="M376" s="1">
        <v>4</v>
      </c>
      <c r="N376" s="2">
        <v>21638.7</v>
      </c>
      <c r="O376" s="1"/>
      <c r="P376" s="1"/>
      <c r="Q376" s="1">
        <v>144.06101000000001</v>
      </c>
      <c r="R376" s="1">
        <v>0.49908999999999998</v>
      </c>
      <c r="S376" s="1">
        <v>2.3000000000000001E-4</v>
      </c>
    </row>
    <row r="377" spans="1:19" x14ac:dyDescent="0.25">
      <c r="A377" s="1" t="s">
        <v>45</v>
      </c>
      <c r="B377" s="1">
        <v>1008544</v>
      </c>
      <c r="C377" s="1">
        <v>2020</v>
      </c>
      <c r="D377" s="1" t="s">
        <v>20</v>
      </c>
      <c r="E377" s="1" t="s">
        <v>21</v>
      </c>
      <c r="F377" s="1" t="s">
        <v>22</v>
      </c>
      <c r="G377" s="1" t="s">
        <v>47</v>
      </c>
      <c r="H377" s="1" t="s">
        <v>28</v>
      </c>
      <c r="I377" s="1" t="s">
        <v>25</v>
      </c>
      <c r="J377" s="1">
        <v>1407052.6954999999</v>
      </c>
      <c r="K377" s="1">
        <v>6924988031.3599997</v>
      </c>
      <c r="L377" s="1">
        <v>2</v>
      </c>
      <c r="M377" s="1"/>
      <c r="N377" s="2">
        <v>4921.7</v>
      </c>
      <c r="O377" s="1">
        <v>1.44E-2</v>
      </c>
      <c r="P377" s="1">
        <v>1.7298</v>
      </c>
      <c r="Q377" s="1"/>
      <c r="R377" s="1"/>
      <c r="S377" s="1"/>
    </row>
    <row r="378" spans="1:19" x14ac:dyDescent="0.25">
      <c r="A378" s="1" t="s">
        <v>45</v>
      </c>
      <c r="B378" s="1">
        <v>1008544</v>
      </c>
      <c r="C378" s="1">
        <v>2020</v>
      </c>
      <c r="D378" s="1" t="s">
        <v>20</v>
      </c>
      <c r="E378" s="1" t="s">
        <v>21</v>
      </c>
      <c r="F378" s="1" t="s">
        <v>22</v>
      </c>
      <c r="G378" s="1" t="s">
        <v>163</v>
      </c>
      <c r="H378" s="1" t="s">
        <v>24</v>
      </c>
      <c r="I378" s="1" t="s">
        <v>25</v>
      </c>
      <c r="J378" s="1">
        <v>1158918.7836</v>
      </c>
      <c r="K378" s="1">
        <v>12159176618.469999</v>
      </c>
      <c r="L378" s="1"/>
      <c r="M378" s="1">
        <v>7</v>
      </c>
      <c r="N378" s="2">
        <v>10530.9</v>
      </c>
      <c r="O378" s="1"/>
      <c r="P378" s="1"/>
      <c r="Q378" s="1">
        <v>3119.4520499999999</v>
      </c>
      <c r="R378" s="1">
        <v>13.692209999999999</v>
      </c>
      <c r="S378" s="1">
        <v>5.5900000000000004E-3</v>
      </c>
    </row>
    <row r="379" spans="1:19" x14ac:dyDescent="0.25">
      <c r="A379" s="1" t="s">
        <v>45</v>
      </c>
      <c r="B379" s="1">
        <v>1008544</v>
      </c>
      <c r="C379" s="1">
        <v>2020</v>
      </c>
      <c r="D379" s="1" t="s">
        <v>20</v>
      </c>
      <c r="E379" s="1" t="s">
        <v>21</v>
      </c>
      <c r="F379" s="1" t="s">
        <v>22</v>
      </c>
      <c r="G379" s="1" t="s">
        <v>124</v>
      </c>
      <c r="H379" s="1" t="s">
        <v>24</v>
      </c>
      <c r="I379" s="1" t="s">
        <v>25</v>
      </c>
      <c r="J379" s="1">
        <v>6079463.0580000002</v>
      </c>
      <c r="K379" s="1">
        <v>23744861856.799999</v>
      </c>
      <c r="L379" s="1"/>
      <c r="M379" s="1">
        <v>42</v>
      </c>
      <c r="N379" s="2">
        <v>4000.9</v>
      </c>
      <c r="O379" s="1"/>
      <c r="P379" s="1"/>
      <c r="Q379" s="1">
        <v>42090.299659999997</v>
      </c>
      <c r="R379" s="1">
        <v>155.95984000000001</v>
      </c>
      <c r="S379" s="1">
        <v>7.1480000000000002E-2</v>
      </c>
    </row>
    <row r="380" spans="1:19" x14ac:dyDescent="0.25">
      <c r="A380" s="1" t="s">
        <v>49</v>
      </c>
      <c r="B380" s="1">
        <v>1008066</v>
      </c>
      <c r="C380" s="1">
        <v>2020</v>
      </c>
      <c r="D380" s="1" t="s">
        <v>20</v>
      </c>
      <c r="E380" s="1" t="s">
        <v>21</v>
      </c>
      <c r="F380" s="1" t="s">
        <v>22</v>
      </c>
      <c r="G380" s="1" t="s">
        <v>321</v>
      </c>
      <c r="H380" s="1" t="s">
        <v>24</v>
      </c>
      <c r="I380" s="1" t="s">
        <v>25</v>
      </c>
      <c r="J380" s="1">
        <v>931.5</v>
      </c>
      <c r="K380" s="1">
        <v>0</v>
      </c>
      <c r="L380" s="1"/>
      <c r="M380" s="1">
        <v>1</v>
      </c>
      <c r="N380" s="2">
        <v>92</v>
      </c>
      <c r="O380" s="1"/>
      <c r="P380" s="1"/>
      <c r="Q380" s="1">
        <v>6.0267011000000004</v>
      </c>
      <c r="R380" s="1">
        <v>2.4831099999999998E-2</v>
      </c>
      <c r="S380" s="1">
        <v>1.06E-5</v>
      </c>
    </row>
    <row r="381" spans="1:19" x14ac:dyDescent="0.25">
      <c r="A381" s="1" t="s">
        <v>322</v>
      </c>
      <c r="B381" s="1">
        <v>1013106</v>
      </c>
      <c r="C381" s="1">
        <v>2020</v>
      </c>
      <c r="D381" s="1" t="s">
        <v>20</v>
      </c>
      <c r="E381" s="1" t="s">
        <v>21</v>
      </c>
      <c r="F381" s="1" t="s">
        <v>22</v>
      </c>
      <c r="G381" s="1" t="s">
        <v>191</v>
      </c>
      <c r="H381" s="1" t="s">
        <v>24</v>
      </c>
      <c r="I381" s="1" t="s">
        <v>25</v>
      </c>
      <c r="J381" s="1">
        <v>4629250.3463470004</v>
      </c>
      <c r="K381" s="1">
        <v>5483125000</v>
      </c>
      <c r="L381" s="1"/>
      <c r="M381" s="1">
        <v>32</v>
      </c>
      <c r="N381" s="2">
        <v>1212.8442425000001</v>
      </c>
      <c r="O381" s="1"/>
      <c r="P381" s="1"/>
      <c r="Q381" s="1">
        <v>10974.4265431</v>
      </c>
      <c r="R381" s="1">
        <v>29.071304399999999</v>
      </c>
      <c r="S381" s="1">
        <v>1.6232199999999999E-2</v>
      </c>
    </row>
    <row r="382" spans="1:19" x14ac:dyDescent="0.25">
      <c r="A382" s="1" t="s">
        <v>322</v>
      </c>
      <c r="B382" s="1">
        <v>1013106</v>
      </c>
      <c r="C382" s="1">
        <v>2020</v>
      </c>
      <c r="D382" s="1" t="s">
        <v>20</v>
      </c>
      <c r="E382" s="1" t="s">
        <v>21</v>
      </c>
      <c r="F382" s="1" t="s">
        <v>22</v>
      </c>
      <c r="G382" s="1" t="s">
        <v>82</v>
      </c>
      <c r="H382" s="1" t="s">
        <v>24</v>
      </c>
      <c r="I382" s="1" t="s">
        <v>25</v>
      </c>
      <c r="J382" s="1">
        <v>12560297.083208</v>
      </c>
      <c r="K382" s="1">
        <v>25801843094</v>
      </c>
      <c r="L382" s="1"/>
      <c r="M382" s="1">
        <v>28</v>
      </c>
      <c r="N382" s="2">
        <v>2129.08</v>
      </c>
      <c r="O382" s="1"/>
      <c r="P382" s="1"/>
      <c r="Q382" s="1">
        <v>73556.285022600001</v>
      </c>
      <c r="R382" s="1">
        <v>222.97527020000001</v>
      </c>
      <c r="S382" s="1">
        <v>0.1160954</v>
      </c>
    </row>
    <row r="383" spans="1:19" x14ac:dyDescent="0.25">
      <c r="A383" s="1" t="s">
        <v>323</v>
      </c>
      <c r="B383" s="1">
        <v>1013304</v>
      </c>
      <c r="C383" s="1">
        <v>2020</v>
      </c>
      <c r="D383" s="1" t="s">
        <v>20</v>
      </c>
      <c r="E383" s="1" t="s">
        <v>21</v>
      </c>
      <c r="F383" s="1" t="s">
        <v>22</v>
      </c>
      <c r="G383" s="1" t="s">
        <v>280</v>
      </c>
      <c r="H383" s="1" t="s">
        <v>24</v>
      </c>
      <c r="I383" s="1" t="s">
        <v>25</v>
      </c>
      <c r="J383" s="1">
        <v>60740.6</v>
      </c>
      <c r="K383" s="1">
        <v>591372</v>
      </c>
      <c r="L383" s="1"/>
      <c r="M383" s="1">
        <v>13</v>
      </c>
      <c r="N383" s="2">
        <v>744.81539999999995</v>
      </c>
      <c r="O383" s="1"/>
      <c r="P383" s="1"/>
      <c r="Q383" s="1">
        <v>3340.83</v>
      </c>
      <c r="R383" s="1">
        <v>13.837899999999999</v>
      </c>
      <c r="S383" s="1">
        <v>6.3E-3</v>
      </c>
    </row>
    <row r="384" spans="1:19" x14ac:dyDescent="0.25">
      <c r="A384" s="1" t="s">
        <v>288</v>
      </c>
      <c r="B384" s="1">
        <v>1013318</v>
      </c>
      <c r="C384" s="1">
        <v>2020</v>
      </c>
      <c r="D384" s="1" t="s">
        <v>20</v>
      </c>
      <c r="E384" s="1" t="s">
        <v>21</v>
      </c>
      <c r="F384" s="1" t="s">
        <v>22</v>
      </c>
      <c r="G384" s="1" t="s">
        <v>258</v>
      </c>
      <c r="H384" s="1" t="s">
        <v>24</v>
      </c>
      <c r="I384" s="1" t="s">
        <v>25</v>
      </c>
      <c r="J384" s="1">
        <v>960218.87085089996</v>
      </c>
      <c r="K384" s="1">
        <v>0</v>
      </c>
      <c r="L384" s="1"/>
      <c r="M384" s="1">
        <v>102</v>
      </c>
      <c r="N384" s="2">
        <v>899.58140939999998</v>
      </c>
      <c r="O384" s="1"/>
      <c r="P384" s="1"/>
      <c r="Q384" s="1">
        <v>70796.711100700006</v>
      </c>
      <c r="R384" s="1">
        <v>194.88045690000001</v>
      </c>
      <c r="S384" s="1">
        <v>0.1163998</v>
      </c>
    </row>
    <row r="385" spans="1:19" x14ac:dyDescent="0.25">
      <c r="A385" s="1" t="s">
        <v>61</v>
      </c>
      <c r="B385" s="1">
        <v>1013354</v>
      </c>
      <c r="C385" s="1">
        <v>2020</v>
      </c>
      <c r="D385" s="1" t="s">
        <v>20</v>
      </c>
      <c r="E385" s="1" t="s">
        <v>21</v>
      </c>
      <c r="F385" s="1" t="s">
        <v>22</v>
      </c>
      <c r="G385" s="1" t="s">
        <v>76</v>
      </c>
      <c r="H385" s="1" t="s">
        <v>24</v>
      </c>
      <c r="I385" s="1" t="s">
        <v>25</v>
      </c>
      <c r="J385" s="1">
        <v>1096468</v>
      </c>
      <c r="K385" s="1">
        <v>0</v>
      </c>
      <c r="L385" s="1"/>
      <c r="M385" s="1">
        <v>80</v>
      </c>
      <c r="N385" s="2">
        <v>623.08818680000002</v>
      </c>
      <c r="O385" s="1"/>
      <c r="P385" s="1"/>
      <c r="Q385" s="1">
        <v>26422.758316200001</v>
      </c>
      <c r="R385" s="1">
        <v>193.55804810000001</v>
      </c>
      <c r="S385" s="1">
        <v>8.4374699999999997E-2</v>
      </c>
    </row>
    <row r="386" spans="1:19" x14ac:dyDescent="0.25">
      <c r="A386" s="1" t="s">
        <v>61</v>
      </c>
      <c r="B386" s="1">
        <v>1013354</v>
      </c>
      <c r="C386" s="1">
        <v>2020</v>
      </c>
      <c r="D386" s="1" t="s">
        <v>20</v>
      </c>
      <c r="E386" s="1" t="s">
        <v>21</v>
      </c>
      <c r="F386" s="1" t="s">
        <v>22</v>
      </c>
      <c r="G386" s="1" t="s">
        <v>76</v>
      </c>
      <c r="H386" s="1" t="s">
        <v>24</v>
      </c>
      <c r="I386" s="1" t="s">
        <v>25</v>
      </c>
      <c r="J386" s="1">
        <v>1644103.1059326001</v>
      </c>
      <c r="K386" s="1">
        <v>12888931.7629823</v>
      </c>
      <c r="L386" s="1"/>
      <c r="M386" s="1">
        <v>101</v>
      </c>
      <c r="N386" s="2">
        <v>40.492088099999997</v>
      </c>
      <c r="O386" s="1"/>
      <c r="P386" s="1"/>
      <c r="Q386" s="1">
        <v>6375.5766922000003</v>
      </c>
      <c r="R386" s="1">
        <v>5.9328060000000002</v>
      </c>
      <c r="S386" s="1">
        <v>9.8405000000000003E-3</v>
      </c>
    </row>
    <row r="387" spans="1:19" x14ac:dyDescent="0.25">
      <c r="A387" s="1" t="s">
        <v>169</v>
      </c>
      <c r="B387" s="1">
        <v>1011531</v>
      </c>
      <c r="C387" s="1">
        <v>2020</v>
      </c>
      <c r="D387" s="1" t="s">
        <v>20</v>
      </c>
      <c r="E387" s="1" t="s">
        <v>21</v>
      </c>
      <c r="F387" s="1" t="s">
        <v>22</v>
      </c>
      <c r="G387" s="1" t="s">
        <v>318</v>
      </c>
      <c r="H387" s="1" t="s">
        <v>24</v>
      </c>
      <c r="I387" s="1" t="s">
        <v>25</v>
      </c>
      <c r="J387" s="1">
        <v>1241810.81</v>
      </c>
      <c r="K387" s="1">
        <v>1385206830</v>
      </c>
      <c r="L387" s="1"/>
      <c r="M387" s="1">
        <v>46</v>
      </c>
      <c r="N387" s="2">
        <v>1431.1038243999999</v>
      </c>
      <c r="O387" s="1"/>
      <c r="P387" s="1"/>
      <c r="Q387" s="1">
        <v>3623.8356374999998</v>
      </c>
      <c r="R387" s="1">
        <v>7.9984428000000003</v>
      </c>
      <c r="S387" s="1">
        <v>6.2640999999999999E-3</v>
      </c>
    </row>
    <row r="388" spans="1:19" x14ac:dyDescent="0.25">
      <c r="A388" s="1" t="s">
        <v>170</v>
      </c>
      <c r="B388" s="1">
        <v>1011735</v>
      </c>
      <c r="C388" s="1">
        <v>2020</v>
      </c>
      <c r="D388" s="1" t="s">
        <v>20</v>
      </c>
      <c r="E388" s="1" t="s">
        <v>21</v>
      </c>
      <c r="F388" s="1" t="s">
        <v>22</v>
      </c>
      <c r="G388" s="1" t="s">
        <v>247</v>
      </c>
      <c r="H388" s="1" t="s">
        <v>28</v>
      </c>
      <c r="I388" s="1" t="s">
        <v>25</v>
      </c>
      <c r="J388" s="1">
        <v>10600.6978</v>
      </c>
      <c r="K388" s="1">
        <v>110943026.48999999</v>
      </c>
      <c r="L388" s="1">
        <v>2</v>
      </c>
      <c r="M388" s="1"/>
      <c r="N388" s="2">
        <v>10474</v>
      </c>
      <c r="O388" s="1">
        <v>8.4200000000000004E-3</v>
      </c>
      <c r="P388" s="1">
        <v>1.2598499999999999</v>
      </c>
      <c r="Q388" s="1"/>
      <c r="R388" s="1"/>
      <c r="S388" s="1"/>
    </row>
    <row r="389" spans="1:19" x14ac:dyDescent="0.25">
      <c r="A389" s="1" t="s">
        <v>324</v>
      </c>
      <c r="B389" s="1">
        <v>1013682</v>
      </c>
      <c r="C389" s="1">
        <v>2020</v>
      </c>
      <c r="D389" s="1" t="s">
        <v>20</v>
      </c>
      <c r="E389" s="1" t="s">
        <v>21</v>
      </c>
      <c r="F389" s="1" t="s">
        <v>22</v>
      </c>
      <c r="G389" s="1" t="s">
        <v>68</v>
      </c>
      <c r="H389" s="1" t="s">
        <v>24</v>
      </c>
      <c r="I389" s="1" t="s">
        <v>25</v>
      </c>
      <c r="J389" s="1">
        <v>237596.08</v>
      </c>
      <c r="K389" s="1">
        <v>323364440</v>
      </c>
      <c r="L389" s="1"/>
      <c r="M389" s="1">
        <v>9</v>
      </c>
      <c r="N389" s="2">
        <v>2734.9669322</v>
      </c>
      <c r="O389" s="1"/>
      <c r="P389" s="1"/>
      <c r="Q389" s="1">
        <v>2583.220327</v>
      </c>
      <c r="R389" s="1">
        <v>6.4263823999999996</v>
      </c>
      <c r="S389" s="1">
        <v>3.5033999999999998E-3</v>
      </c>
    </row>
    <row r="390" spans="1:19" x14ac:dyDescent="0.25">
      <c r="A390" s="1" t="s">
        <v>71</v>
      </c>
      <c r="B390" s="1">
        <v>1012780</v>
      </c>
      <c r="C390" s="1">
        <v>2020</v>
      </c>
      <c r="D390" s="1" t="s">
        <v>20</v>
      </c>
      <c r="E390" s="1" t="s">
        <v>21</v>
      </c>
      <c r="F390" s="1" t="s">
        <v>22</v>
      </c>
      <c r="G390" s="1" t="s">
        <v>92</v>
      </c>
      <c r="H390" s="1" t="s">
        <v>24</v>
      </c>
      <c r="I390" s="1" t="s">
        <v>25</v>
      </c>
      <c r="J390" s="1">
        <v>8510.0763523000005</v>
      </c>
      <c r="K390" s="1">
        <v>0</v>
      </c>
      <c r="L390" s="1"/>
      <c r="M390" s="1">
        <v>23</v>
      </c>
      <c r="N390" s="2">
        <v>4686.0609191000003</v>
      </c>
      <c r="O390" s="1"/>
      <c r="P390" s="1"/>
      <c r="Q390" s="1">
        <v>3045.3229855999998</v>
      </c>
      <c r="R390" s="1">
        <v>11.886919000000001</v>
      </c>
      <c r="S390" s="1">
        <v>5.2196999999999999E-3</v>
      </c>
    </row>
    <row r="391" spans="1:19" x14ac:dyDescent="0.25">
      <c r="A391" s="1" t="s">
        <v>172</v>
      </c>
      <c r="B391" s="1">
        <v>1013948</v>
      </c>
      <c r="C391" s="1">
        <v>2020</v>
      </c>
      <c r="D391" s="1" t="s">
        <v>20</v>
      </c>
      <c r="E391" s="1" t="s">
        <v>21</v>
      </c>
      <c r="F391" s="1" t="s">
        <v>22</v>
      </c>
      <c r="G391" s="1" t="s">
        <v>207</v>
      </c>
      <c r="H391" s="1" t="s">
        <v>24</v>
      </c>
      <c r="I391" s="1" t="s">
        <v>25</v>
      </c>
      <c r="J391" s="1">
        <v>120259.04</v>
      </c>
      <c r="K391" s="1">
        <v>352039.6</v>
      </c>
      <c r="L391" s="1"/>
      <c r="M391" s="1">
        <v>4</v>
      </c>
      <c r="N391" s="2">
        <v>2670</v>
      </c>
      <c r="O391" s="1"/>
      <c r="P391" s="1"/>
      <c r="Q391" s="1">
        <v>488.86224190000001</v>
      </c>
      <c r="R391" s="1">
        <v>67.418903200000003</v>
      </c>
      <c r="S391" s="1">
        <v>1.4621E-3</v>
      </c>
    </row>
    <row r="392" spans="1:19" x14ac:dyDescent="0.25">
      <c r="A392" s="1" t="s">
        <v>176</v>
      </c>
      <c r="B392" s="1">
        <v>1010325</v>
      </c>
      <c r="C392" s="1">
        <v>2020</v>
      </c>
      <c r="D392" s="1" t="s">
        <v>20</v>
      </c>
      <c r="E392" s="1" t="s">
        <v>21</v>
      </c>
      <c r="F392" s="1" t="s">
        <v>22</v>
      </c>
      <c r="G392" s="1" t="s">
        <v>204</v>
      </c>
      <c r="H392" s="1" t="s">
        <v>24</v>
      </c>
      <c r="I392" s="1" t="s">
        <v>25</v>
      </c>
      <c r="J392" s="1">
        <v>552771.1</v>
      </c>
      <c r="K392" s="1">
        <v>796466315.70000005</v>
      </c>
      <c r="L392" s="1"/>
      <c r="M392" s="1">
        <v>89</v>
      </c>
      <c r="N392" s="2">
        <v>2632.61</v>
      </c>
      <c r="O392" s="1"/>
      <c r="P392" s="1"/>
      <c r="Q392" s="1">
        <v>13122.11</v>
      </c>
      <c r="R392" s="1">
        <v>27.35</v>
      </c>
      <c r="S392" s="1">
        <v>0.02</v>
      </c>
    </row>
    <row r="393" spans="1:19" x14ac:dyDescent="0.25">
      <c r="A393" s="1" t="s">
        <v>176</v>
      </c>
      <c r="B393" s="1">
        <v>1010325</v>
      </c>
      <c r="C393" s="1">
        <v>2020</v>
      </c>
      <c r="D393" s="1" t="s">
        <v>20</v>
      </c>
      <c r="E393" s="1" t="s">
        <v>21</v>
      </c>
      <c r="F393" s="1" t="s">
        <v>22</v>
      </c>
      <c r="G393" s="1" t="s">
        <v>84</v>
      </c>
      <c r="H393" s="1" t="s">
        <v>24</v>
      </c>
      <c r="I393" s="1" t="s">
        <v>25</v>
      </c>
      <c r="J393" s="1">
        <v>571463.1</v>
      </c>
      <c r="K393" s="1">
        <v>656776871.20000005</v>
      </c>
      <c r="L393" s="1"/>
      <c r="M393" s="1">
        <v>72</v>
      </c>
      <c r="N393" s="2">
        <v>1656.95</v>
      </c>
      <c r="O393" s="1"/>
      <c r="P393" s="1"/>
      <c r="Q393" s="1">
        <v>6174.38</v>
      </c>
      <c r="R393" s="1">
        <v>12.71</v>
      </c>
      <c r="S393" s="1">
        <v>0.01</v>
      </c>
    </row>
    <row r="394" spans="1:19" x14ac:dyDescent="0.25">
      <c r="A394" s="1" t="s">
        <v>325</v>
      </c>
      <c r="B394" s="1">
        <v>1013367</v>
      </c>
      <c r="C394" s="1">
        <v>2020</v>
      </c>
      <c r="D394" s="1" t="s">
        <v>20</v>
      </c>
      <c r="E394" s="1" t="s">
        <v>21</v>
      </c>
      <c r="F394" s="1" t="s">
        <v>22</v>
      </c>
      <c r="G394" s="1" t="s">
        <v>127</v>
      </c>
      <c r="H394" s="1" t="s">
        <v>24</v>
      </c>
      <c r="I394" s="1" t="s">
        <v>25</v>
      </c>
      <c r="J394" s="1">
        <v>4565045.5193846002</v>
      </c>
      <c r="K394" s="1">
        <v>5001307155.3597898</v>
      </c>
      <c r="L394" s="1"/>
      <c r="M394" s="1">
        <v>149</v>
      </c>
      <c r="N394" s="2">
        <v>1331.2488112000001</v>
      </c>
      <c r="O394" s="1"/>
      <c r="P394" s="1"/>
      <c r="Q394" s="1">
        <v>98675.478317100002</v>
      </c>
      <c r="R394" s="1">
        <v>497.21763570000002</v>
      </c>
      <c r="S394" s="1">
        <v>0.1769405</v>
      </c>
    </row>
    <row r="395" spans="1:19" x14ac:dyDescent="0.25">
      <c r="A395" s="1" t="s">
        <v>179</v>
      </c>
      <c r="B395" s="1">
        <v>1008113</v>
      </c>
      <c r="C395" s="1">
        <v>2020</v>
      </c>
      <c r="D395" s="1" t="s">
        <v>20</v>
      </c>
      <c r="E395" s="1" t="s">
        <v>21</v>
      </c>
      <c r="F395" s="1" t="s">
        <v>22</v>
      </c>
      <c r="G395" s="1" t="s">
        <v>54</v>
      </c>
      <c r="H395" s="1" t="s">
        <v>24</v>
      </c>
      <c r="I395" s="1" t="s">
        <v>25</v>
      </c>
      <c r="J395" s="1">
        <v>22520.8335171</v>
      </c>
      <c r="K395" s="1">
        <v>11445.3286604</v>
      </c>
      <c r="L395" s="1"/>
      <c r="M395" s="1">
        <v>4</v>
      </c>
      <c r="N395" s="2">
        <v>1065.2163152999999</v>
      </c>
      <c r="O395" s="1"/>
      <c r="P395" s="1"/>
      <c r="Q395" s="1">
        <v>1152.8616984</v>
      </c>
      <c r="R395" s="1">
        <v>3.6429320000000001</v>
      </c>
      <c r="S395" s="1">
        <v>2.0736999999999999E-3</v>
      </c>
    </row>
    <row r="396" spans="1:19" x14ac:dyDescent="0.25">
      <c r="A396" s="1" t="s">
        <v>83</v>
      </c>
      <c r="B396" s="1">
        <v>1008980</v>
      </c>
      <c r="C396" s="1">
        <v>2020</v>
      </c>
      <c r="D396" s="1" t="s">
        <v>20</v>
      </c>
      <c r="E396" s="1" t="s">
        <v>21</v>
      </c>
      <c r="F396" s="1" t="s">
        <v>22</v>
      </c>
      <c r="G396" s="1" t="s">
        <v>204</v>
      </c>
      <c r="H396" s="1" t="s">
        <v>24</v>
      </c>
      <c r="I396" s="1" t="s">
        <v>25</v>
      </c>
      <c r="J396" s="1">
        <v>7244.41</v>
      </c>
      <c r="K396" s="1">
        <v>8157680</v>
      </c>
      <c r="L396" s="1"/>
      <c r="M396" s="1">
        <v>2</v>
      </c>
      <c r="N396" s="2">
        <v>1446.3646094999999</v>
      </c>
      <c r="O396" s="1"/>
      <c r="P396" s="1"/>
      <c r="Q396" s="1">
        <v>1017.4560734</v>
      </c>
      <c r="R396" s="1">
        <v>1.5122491</v>
      </c>
      <c r="S396" s="1">
        <v>1.3022000000000001E-3</v>
      </c>
    </row>
    <row r="397" spans="1:19" x14ac:dyDescent="0.25">
      <c r="A397" s="1" t="s">
        <v>83</v>
      </c>
      <c r="B397" s="1">
        <v>1008980</v>
      </c>
      <c r="C397" s="1">
        <v>2020</v>
      </c>
      <c r="D397" s="1" t="s">
        <v>20</v>
      </c>
      <c r="E397" s="1" t="s">
        <v>21</v>
      </c>
      <c r="F397" s="1" t="s">
        <v>22</v>
      </c>
      <c r="G397" s="1" t="s">
        <v>94</v>
      </c>
      <c r="H397" s="1" t="s">
        <v>24</v>
      </c>
      <c r="I397" s="1" t="s">
        <v>25</v>
      </c>
      <c r="J397" s="1">
        <v>10589.66</v>
      </c>
      <c r="K397" s="1">
        <v>4697240</v>
      </c>
      <c r="L397" s="1"/>
      <c r="M397" s="1">
        <v>6</v>
      </c>
      <c r="N397" s="2">
        <v>1280.8338693000001</v>
      </c>
      <c r="O397" s="1"/>
      <c r="P397" s="1"/>
      <c r="Q397" s="1">
        <v>1033.0348954999999</v>
      </c>
      <c r="R397" s="1">
        <v>2.6400446999999998</v>
      </c>
      <c r="S397" s="1">
        <v>1.6038999999999999E-3</v>
      </c>
    </row>
    <row r="398" spans="1:19" x14ac:dyDescent="0.25">
      <c r="A398" s="1" t="s">
        <v>85</v>
      </c>
      <c r="B398" s="1">
        <v>1008639</v>
      </c>
      <c r="C398" s="1">
        <v>2020</v>
      </c>
      <c r="D398" s="1" t="s">
        <v>20</v>
      </c>
      <c r="E398" s="1" t="s">
        <v>21</v>
      </c>
      <c r="F398" s="1" t="s">
        <v>22</v>
      </c>
      <c r="G398" s="1" t="s">
        <v>183</v>
      </c>
      <c r="H398" s="1" t="s">
        <v>24</v>
      </c>
      <c r="I398" s="1" t="s">
        <v>25</v>
      </c>
      <c r="J398" s="1">
        <v>5072.6826946000001</v>
      </c>
      <c r="K398" s="1">
        <v>0</v>
      </c>
      <c r="L398" s="1"/>
      <c r="M398" s="1">
        <v>20</v>
      </c>
      <c r="N398" s="2">
        <v>137137.94753509999</v>
      </c>
      <c r="O398" s="1"/>
      <c r="P398" s="1"/>
      <c r="Q398" s="1">
        <v>8655.4632990999999</v>
      </c>
      <c r="R398" s="1">
        <v>32.281579700000002</v>
      </c>
      <c r="S398" s="1">
        <v>1.49725E-2</v>
      </c>
    </row>
    <row r="399" spans="1:19" x14ac:dyDescent="0.25">
      <c r="A399" s="1" t="s">
        <v>301</v>
      </c>
      <c r="B399" s="1">
        <v>1008173</v>
      </c>
      <c r="C399" s="1">
        <v>2020</v>
      </c>
      <c r="D399" s="1" t="s">
        <v>20</v>
      </c>
      <c r="E399" s="1" t="s">
        <v>21</v>
      </c>
      <c r="F399" s="1" t="s">
        <v>22</v>
      </c>
      <c r="G399" s="1" t="s">
        <v>127</v>
      </c>
      <c r="H399" s="1" t="s">
        <v>24</v>
      </c>
      <c r="I399" s="1" t="s">
        <v>25</v>
      </c>
      <c r="J399" s="1">
        <v>154391.66649639999</v>
      </c>
      <c r="K399" s="1">
        <v>0</v>
      </c>
      <c r="L399" s="1"/>
      <c r="M399" s="1">
        <v>9</v>
      </c>
      <c r="N399" s="2">
        <v>1107</v>
      </c>
      <c r="O399" s="1"/>
      <c r="P399" s="1"/>
      <c r="Q399" s="1">
        <v>17256.213299999999</v>
      </c>
      <c r="R399" s="1">
        <v>32.32</v>
      </c>
      <c r="S399" s="1">
        <v>1.83E-2</v>
      </c>
    </row>
    <row r="400" spans="1:19" x14ac:dyDescent="0.25">
      <c r="A400" s="1" t="s">
        <v>326</v>
      </c>
      <c r="B400" s="1">
        <v>1010837</v>
      </c>
      <c r="C400" s="1">
        <v>2020</v>
      </c>
      <c r="D400" s="1" t="s">
        <v>20</v>
      </c>
      <c r="E400" s="1" t="s">
        <v>21</v>
      </c>
      <c r="F400" s="1" t="s">
        <v>22</v>
      </c>
      <c r="G400" s="1" t="s">
        <v>143</v>
      </c>
      <c r="H400" s="1" t="s">
        <v>28</v>
      </c>
      <c r="I400" s="1" t="s">
        <v>25</v>
      </c>
      <c r="J400" s="1">
        <v>2875</v>
      </c>
      <c r="K400" s="1">
        <v>0</v>
      </c>
      <c r="L400" s="1">
        <v>1</v>
      </c>
      <c r="M400" s="1"/>
      <c r="N400" s="2">
        <v>2473.4</v>
      </c>
      <c r="O400" s="1">
        <v>7.1878501999999997</v>
      </c>
      <c r="P400" s="1">
        <v>99.354103499999994</v>
      </c>
      <c r="Q400" s="1"/>
      <c r="R400" s="1"/>
      <c r="S400" s="1"/>
    </row>
    <row r="401" spans="1:19" x14ac:dyDescent="0.25">
      <c r="A401" s="1" t="s">
        <v>88</v>
      </c>
      <c r="B401" s="1">
        <v>1010291</v>
      </c>
      <c r="C401" s="1">
        <v>2020</v>
      </c>
      <c r="D401" s="1" t="s">
        <v>20</v>
      </c>
      <c r="E401" s="1" t="s">
        <v>21</v>
      </c>
      <c r="F401" s="1" t="s">
        <v>22</v>
      </c>
      <c r="G401" s="1" t="s">
        <v>321</v>
      </c>
      <c r="H401" s="1" t="s">
        <v>28</v>
      </c>
      <c r="I401" s="1" t="s">
        <v>25</v>
      </c>
      <c r="J401" s="1">
        <v>6251.6605349000001</v>
      </c>
      <c r="K401" s="1">
        <v>0</v>
      </c>
      <c r="L401" s="1">
        <v>10</v>
      </c>
      <c r="M401" s="1"/>
      <c r="N401" s="2">
        <v>262.5</v>
      </c>
      <c r="O401" s="1">
        <v>0.27467720000000001</v>
      </c>
      <c r="P401" s="1">
        <v>19.474116200000001</v>
      </c>
      <c r="Q401" s="1"/>
      <c r="R401" s="1"/>
      <c r="S401" s="1"/>
    </row>
    <row r="402" spans="1:19" x14ac:dyDescent="0.25">
      <c r="A402" s="1" t="s">
        <v>91</v>
      </c>
      <c r="B402" s="1">
        <v>1011555</v>
      </c>
      <c r="C402" s="1">
        <v>2020</v>
      </c>
      <c r="D402" s="1" t="s">
        <v>20</v>
      </c>
      <c r="E402" s="1" t="s">
        <v>21</v>
      </c>
      <c r="F402" s="1" t="s">
        <v>22</v>
      </c>
      <c r="G402" s="1" t="s">
        <v>120</v>
      </c>
      <c r="H402" s="1" t="s">
        <v>24</v>
      </c>
      <c r="I402" s="1" t="s">
        <v>25</v>
      </c>
      <c r="J402" s="1">
        <v>5737235.4330422003</v>
      </c>
      <c r="K402" s="1">
        <v>10169479278.7166</v>
      </c>
      <c r="L402" s="1"/>
      <c r="M402" s="1">
        <v>51</v>
      </c>
      <c r="N402" s="2">
        <v>2265.9810182000001</v>
      </c>
      <c r="O402" s="1"/>
      <c r="P402" s="1"/>
      <c r="Q402" s="1">
        <v>1673.3457117</v>
      </c>
      <c r="R402" s="1">
        <v>4.0726395999999996</v>
      </c>
      <c r="S402" s="1">
        <v>2.3062E-3</v>
      </c>
    </row>
    <row r="403" spans="1:19" x14ac:dyDescent="0.25">
      <c r="A403" s="1" t="s">
        <v>91</v>
      </c>
      <c r="B403" s="1">
        <v>1011555</v>
      </c>
      <c r="C403" s="1">
        <v>2020</v>
      </c>
      <c r="D403" s="1" t="s">
        <v>20</v>
      </c>
      <c r="E403" s="1" t="s">
        <v>21</v>
      </c>
      <c r="F403" s="1" t="s">
        <v>22</v>
      </c>
      <c r="G403" s="1" t="s">
        <v>247</v>
      </c>
      <c r="H403" s="1" t="s">
        <v>24</v>
      </c>
      <c r="I403" s="1" t="s">
        <v>25</v>
      </c>
      <c r="J403" s="1">
        <v>4143090.6296601002</v>
      </c>
      <c r="K403" s="1">
        <v>6524907278.8119602</v>
      </c>
      <c r="L403" s="1"/>
      <c r="M403" s="1">
        <v>83</v>
      </c>
      <c r="N403" s="2">
        <v>1938.1583238000001</v>
      </c>
      <c r="O403" s="1"/>
      <c r="P403" s="1"/>
      <c r="Q403" s="1">
        <v>11990.2440742</v>
      </c>
      <c r="R403" s="1">
        <v>44.955108299999999</v>
      </c>
      <c r="S403" s="1">
        <v>2.0124400000000001E-2</v>
      </c>
    </row>
    <row r="404" spans="1:19" x14ac:dyDescent="0.25">
      <c r="A404" s="1" t="s">
        <v>91</v>
      </c>
      <c r="B404" s="1">
        <v>1011555</v>
      </c>
      <c r="C404" s="1">
        <v>2020</v>
      </c>
      <c r="D404" s="1" t="s">
        <v>20</v>
      </c>
      <c r="E404" s="1" t="s">
        <v>21</v>
      </c>
      <c r="F404" s="1" t="s">
        <v>22</v>
      </c>
      <c r="G404" s="1" t="s">
        <v>327</v>
      </c>
      <c r="H404" s="1" t="s">
        <v>24</v>
      </c>
      <c r="I404" s="1" t="s">
        <v>25</v>
      </c>
      <c r="J404" s="1">
        <v>1</v>
      </c>
      <c r="K404" s="1">
        <v>15722000</v>
      </c>
      <c r="L404" s="1"/>
      <c r="M404" s="1">
        <v>1</v>
      </c>
      <c r="N404" s="2">
        <v>16038000</v>
      </c>
      <c r="O404" s="1"/>
      <c r="P404" s="1"/>
      <c r="Q404" s="1">
        <v>21.490708900000001</v>
      </c>
      <c r="R404" s="1">
        <v>9.7611299999999998E-2</v>
      </c>
      <c r="S404" s="1">
        <v>3.8999999999999999E-5</v>
      </c>
    </row>
    <row r="405" spans="1:19" x14ac:dyDescent="0.25">
      <c r="A405" s="1" t="s">
        <v>91</v>
      </c>
      <c r="B405" s="1">
        <v>1011555</v>
      </c>
      <c r="C405" s="1">
        <v>2020</v>
      </c>
      <c r="D405" s="1" t="s">
        <v>20</v>
      </c>
      <c r="E405" s="1" t="s">
        <v>21</v>
      </c>
      <c r="F405" s="1" t="s">
        <v>22</v>
      </c>
      <c r="G405" s="1" t="s">
        <v>64</v>
      </c>
      <c r="H405" s="1" t="s">
        <v>24</v>
      </c>
      <c r="I405" s="1" t="s">
        <v>25</v>
      </c>
      <c r="J405" s="1">
        <v>999921.47064960003</v>
      </c>
      <c r="K405" s="1">
        <v>1285548068.5369101</v>
      </c>
      <c r="L405" s="1"/>
      <c r="M405" s="1">
        <v>12</v>
      </c>
      <c r="N405" s="2">
        <v>1224.1706148000001</v>
      </c>
      <c r="O405" s="1"/>
      <c r="P405" s="1"/>
      <c r="Q405" s="1">
        <v>1743.0902900999999</v>
      </c>
      <c r="R405" s="1">
        <v>7.1969314999999998</v>
      </c>
      <c r="S405" s="1">
        <v>3.1066000000000002E-3</v>
      </c>
    </row>
    <row r="406" spans="1:19" x14ac:dyDescent="0.25">
      <c r="A406" s="1" t="s">
        <v>188</v>
      </c>
      <c r="B406" s="1">
        <v>1008079</v>
      </c>
      <c r="C406" s="1">
        <v>2020</v>
      </c>
      <c r="D406" s="1" t="s">
        <v>20</v>
      </c>
      <c r="E406" s="1" t="s">
        <v>21</v>
      </c>
      <c r="F406" s="1" t="s">
        <v>22</v>
      </c>
      <c r="G406" s="1" t="s">
        <v>328</v>
      </c>
      <c r="H406" s="1" t="s">
        <v>24</v>
      </c>
      <c r="I406" s="1" t="s">
        <v>25</v>
      </c>
      <c r="J406" s="1">
        <v>2573.14</v>
      </c>
      <c r="K406" s="1">
        <v>0</v>
      </c>
      <c r="L406" s="1"/>
      <c r="M406" s="1">
        <v>2</v>
      </c>
      <c r="N406" s="2">
        <v>3692.0713999999998</v>
      </c>
      <c r="O406" s="1"/>
      <c r="P406" s="1"/>
      <c r="Q406" s="1">
        <v>607.34220000000005</v>
      </c>
      <c r="R406" s="1">
        <v>2.9683999999999999</v>
      </c>
      <c r="S406" s="1">
        <v>1.1999999999999999E-3</v>
      </c>
    </row>
    <row r="407" spans="1:19" x14ac:dyDescent="0.25">
      <c r="A407" s="1" t="s">
        <v>329</v>
      </c>
      <c r="B407" s="1">
        <v>1008538</v>
      </c>
      <c r="C407" s="1">
        <v>2020</v>
      </c>
      <c r="D407" s="1" t="s">
        <v>20</v>
      </c>
      <c r="E407" s="1" t="s">
        <v>21</v>
      </c>
      <c r="F407" s="1" t="s">
        <v>22</v>
      </c>
      <c r="G407" s="1" t="s">
        <v>57</v>
      </c>
      <c r="H407" s="1" t="s">
        <v>24</v>
      </c>
      <c r="I407" s="1" t="s">
        <v>25</v>
      </c>
      <c r="J407" s="1">
        <v>125174.46682</v>
      </c>
      <c r="K407" s="1">
        <v>0</v>
      </c>
      <c r="L407" s="1"/>
      <c r="M407" s="1">
        <v>219</v>
      </c>
      <c r="N407" s="2">
        <v>10932.895388999999</v>
      </c>
      <c r="O407" s="1"/>
      <c r="P407" s="1"/>
      <c r="Q407" s="1">
        <v>33829.369715200002</v>
      </c>
      <c r="R407" s="1">
        <v>126.5143984</v>
      </c>
      <c r="S407" s="1">
        <v>5.6181300000000003E-2</v>
      </c>
    </row>
    <row r="408" spans="1:19" x14ac:dyDescent="0.25">
      <c r="A408" s="1" t="s">
        <v>330</v>
      </c>
      <c r="B408" s="1">
        <v>1000355</v>
      </c>
      <c r="C408" s="1">
        <v>2020</v>
      </c>
      <c r="D408" s="1" t="s">
        <v>20</v>
      </c>
      <c r="E408" s="1" t="s">
        <v>21</v>
      </c>
      <c r="F408" s="1" t="s">
        <v>22</v>
      </c>
      <c r="G408" s="1" t="s">
        <v>331</v>
      </c>
      <c r="H408" s="1" t="s">
        <v>24</v>
      </c>
      <c r="I408" s="1" t="s">
        <v>25</v>
      </c>
      <c r="J408" s="1">
        <v>421595.34</v>
      </c>
      <c r="K408" s="1">
        <v>0</v>
      </c>
      <c r="L408" s="1"/>
      <c r="M408" s="1">
        <v>16</v>
      </c>
      <c r="N408" s="2">
        <v>2965.4</v>
      </c>
      <c r="O408" s="1"/>
      <c r="P408" s="1"/>
      <c r="Q408" s="1">
        <v>83539.036269999997</v>
      </c>
      <c r="R408" s="1">
        <v>244.58812</v>
      </c>
      <c r="S408" s="1">
        <v>0.12173</v>
      </c>
    </row>
    <row r="409" spans="1:19" x14ac:dyDescent="0.25">
      <c r="A409" s="1" t="s">
        <v>96</v>
      </c>
      <c r="B409" s="1">
        <v>1008526</v>
      </c>
      <c r="C409" s="1">
        <v>2020</v>
      </c>
      <c r="D409" s="1" t="s">
        <v>20</v>
      </c>
      <c r="E409" s="1" t="s">
        <v>21</v>
      </c>
      <c r="F409" s="1" t="s">
        <v>22</v>
      </c>
      <c r="G409" s="1" t="s">
        <v>290</v>
      </c>
      <c r="H409" s="1" t="s">
        <v>24</v>
      </c>
      <c r="I409" s="1" t="s">
        <v>25</v>
      </c>
      <c r="J409" s="1">
        <v>41709.510849999999</v>
      </c>
      <c r="K409" s="1">
        <v>0</v>
      </c>
      <c r="L409" s="1"/>
      <c r="M409" s="1">
        <v>253</v>
      </c>
      <c r="N409" s="2">
        <v>6895.0191984000003</v>
      </c>
      <c r="O409" s="1"/>
      <c r="P409" s="1"/>
      <c r="Q409" s="1">
        <v>5572.3230980999997</v>
      </c>
      <c r="R409" s="1">
        <v>21.777526399999999</v>
      </c>
      <c r="S409" s="1">
        <v>9.4853999999999997E-3</v>
      </c>
    </row>
    <row r="410" spans="1:19" x14ac:dyDescent="0.25">
      <c r="A410" s="1" t="s">
        <v>96</v>
      </c>
      <c r="B410" s="1">
        <v>1008526</v>
      </c>
      <c r="C410" s="1">
        <v>2020</v>
      </c>
      <c r="D410" s="1" t="s">
        <v>20</v>
      </c>
      <c r="E410" s="1" t="s">
        <v>21</v>
      </c>
      <c r="F410" s="1" t="s">
        <v>22</v>
      </c>
      <c r="G410" s="1" t="s">
        <v>166</v>
      </c>
      <c r="H410" s="1" t="s">
        <v>24</v>
      </c>
      <c r="I410" s="1" t="s">
        <v>25</v>
      </c>
      <c r="J410" s="1">
        <v>1559.0642600000001</v>
      </c>
      <c r="K410" s="1">
        <v>0</v>
      </c>
      <c r="L410" s="1"/>
      <c r="M410" s="1">
        <v>74</v>
      </c>
      <c r="N410" s="2">
        <v>1997.6247486</v>
      </c>
      <c r="O410" s="1"/>
      <c r="P410" s="1"/>
      <c r="Q410" s="1">
        <v>170.4681598</v>
      </c>
      <c r="R410" s="1">
        <v>0.63428709999999999</v>
      </c>
      <c r="S410" s="1">
        <v>2.8709999999999999E-4</v>
      </c>
    </row>
    <row r="411" spans="1:19" x14ac:dyDescent="0.25">
      <c r="A411" s="1" t="s">
        <v>96</v>
      </c>
      <c r="B411" s="1">
        <v>1008526</v>
      </c>
      <c r="C411" s="1">
        <v>2020</v>
      </c>
      <c r="D411" s="1" t="s">
        <v>20</v>
      </c>
      <c r="E411" s="1" t="s">
        <v>21</v>
      </c>
      <c r="F411" s="1" t="s">
        <v>22</v>
      </c>
      <c r="G411" s="1" t="s">
        <v>332</v>
      </c>
      <c r="H411" s="1" t="s">
        <v>24</v>
      </c>
      <c r="I411" s="1" t="s">
        <v>25</v>
      </c>
      <c r="J411" s="1">
        <v>930.46</v>
      </c>
      <c r="K411" s="1">
        <v>0</v>
      </c>
      <c r="L411" s="1"/>
      <c r="M411" s="1">
        <v>1</v>
      </c>
      <c r="N411" s="2">
        <v>777.23762999999997</v>
      </c>
      <c r="O411" s="1"/>
      <c r="P411" s="1"/>
      <c r="Q411" s="1">
        <v>60.601029599999997</v>
      </c>
      <c r="R411" s="1">
        <v>0.1754945</v>
      </c>
      <c r="S411" s="1">
        <v>8.9300000000000002E-5</v>
      </c>
    </row>
    <row r="412" spans="1:19" x14ac:dyDescent="0.25">
      <c r="A412" s="1" t="s">
        <v>98</v>
      </c>
      <c r="B412" s="1">
        <v>1011659</v>
      </c>
      <c r="C412" s="1">
        <v>2020</v>
      </c>
      <c r="D412" s="1" t="s">
        <v>20</v>
      </c>
      <c r="E412" s="1" t="s">
        <v>21</v>
      </c>
      <c r="F412" s="1" t="s">
        <v>22</v>
      </c>
      <c r="G412" s="1" t="s">
        <v>175</v>
      </c>
      <c r="H412" s="1" t="s">
        <v>28</v>
      </c>
      <c r="I412" s="1" t="s">
        <v>25</v>
      </c>
      <c r="J412" s="1">
        <v>0</v>
      </c>
      <c r="K412" s="1">
        <v>0</v>
      </c>
      <c r="L412" s="1">
        <v>0</v>
      </c>
      <c r="M412" s="1"/>
      <c r="N412" s="2">
        <v>0</v>
      </c>
      <c r="O412" s="1">
        <v>0</v>
      </c>
      <c r="P412" s="1">
        <v>0</v>
      </c>
      <c r="Q412" s="1"/>
      <c r="R412" s="1"/>
      <c r="S412" s="1"/>
    </row>
    <row r="413" spans="1:19" x14ac:dyDescent="0.25">
      <c r="A413" s="1" t="s">
        <v>98</v>
      </c>
      <c r="B413" s="1">
        <v>1011659</v>
      </c>
      <c r="C413" s="1">
        <v>2020</v>
      </c>
      <c r="D413" s="1" t="s">
        <v>20</v>
      </c>
      <c r="E413" s="1" t="s">
        <v>21</v>
      </c>
      <c r="F413" s="1" t="s">
        <v>22</v>
      </c>
      <c r="G413" s="1" t="s">
        <v>118</v>
      </c>
      <c r="H413" s="1" t="s">
        <v>28</v>
      </c>
      <c r="I413" s="1" t="s">
        <v>25</v>
      </c>
      <c r="J413" s="1">
        <v>0</v>
      </c>
      <c r="K413" s="1">
        <v>0</v>
      </c>
      <c r="L413" s="1">
        <v>0</v>
      </c>
      <c r="M413" s="1"/>
      <c r="N413" s="2">
        <v>0</v>
      </c>
      <c r="O413" s="1">
        <v>0</v>
      </c>
      <c r="P413" s="1">
        <v>0</v>
      </c>
      <c r="Q413" s="1"/>
      <c r="R413" s="1"/>
      <c r="S413" s="1"/>
    </row>
    <row r="414" spans="1:19" x14ac:dyDescent="0.25">
      <c r="A414" s="1" t="s">
        <v>98</v>
      </c>
      <c r="B414" s="1">
        <v>1011659</v>
      </c>
      <c r="C414" s="1">
        <v>2020</v>
      </c>
      <c r="D414" s="1" t="s">
        <v>20</v>
      </c>
      <c r="E414" s="1" t="s">
        <v>21</v>
      </c>
      <c r="F414" s="1" t="s">
        <v>22</v>
      </c>
      <c r="G414" s="1" t="s">
        <v>47</v>
      </c>
      <c r="H414" s="1" t="s">
        <v>28</v>
      </c>
      <c r="I414" s="1" t="s">
        <v>25</v>
      </c>
      <c r="J414" s="1">
        <v>0</v>
      </c>
      <c r="K414" s="1">
        <v>0</v>
      </c>
      <c r="L414" s="1">
        <v>0</v>
      </c>
      <c r="M414" s="1"/>
      <c r="N414" s="2">
        <v>0</v>
      </c>
      <c r="O414" s="1">
        <v>0</v>
      </c>
      <c r="P414" s="1">
        <v>0</v>
      </c>
      <c r="Q414" s="1"/>
      <c r="R414" s="1"/>
      <c r="S414" s="1"/>
    </row>
    <row r="415" spans="1:19" x14ac:dyDescent="0.25">
      <c r="A415" s="1" t="s">
        <v>98</v>
      </c>
      <c r="B415" s="1">
        <v>1011659</v>
      </c>
      <c r="C415" s="1">
        <v>2020</v>
      </c>
      <c r="D415" s="1" t="s">
        <v>20</v>
      </c>
      <c r="E415" s="1" t="s">
        <v>21</v>
      </c>
      <c r="F415" s="1" t="s">
        <v>22</v>
      </c>
      <c r="G415" s="1" t="s">
        <v>333</v>
      </c>
      <c r="H415" s="1" t="s">
        <v>28</v>
      </c>
      <c r="I415" s="1" t="s">
        <v>25</v>
      </c>
      <c r="J415" s="1">
        <v>0</v>
      </c>
      <c r="K415" s="1">
        <v>0</v>
      </c>
      <c r="L415" s="1">
        <v>0</v>
      </c>
      <c r="M415" s="1"/>
      <c r="N415" s="2">
        <v>0</v>
      </c>
      <c r="O415" s="1">
        <v>0</v>
      </c>
      <c r="P415" s="1">
        <v>0</v>
      </c>
      <c r="Q415" s="1"/>
      <c r="R415" s="1"/>
      <c r="S415" s="1"/>
    </row>
    <row r="416" spans="1:19" x14ac:dyDescent="0.25">
      <c r="A416" s="1" t="s">
        <v>98</v>
      </c>
      <c r="B416" s="1">
        <v>1011659</v>
      </c>
      <c r="C416" s="1">
        <v>2020</v>
      </c>
      <c r="D416" s="1" t="s">
        <v>20</v>
      </c>
      <c r="E416" s="1" t="s">
        <v>21</v>
      </c>
      <c r="F416" s="1" t="s">
        <v>22</v>
      </c>
      <c r="G416" s="1" t="s">
        <v>106</v>
      </c>
      <c r="H416" s="1" t="s">
        <v>28</v>
      </c>
      <c r="I416" s="1" t="s">
        <v>25</v>
      </c>
      <c r="J416" s="1">
        <v>1271613.65408</v>
      </c>
      <c r="K416" s="1">
        <v>779106849.99999905</v>
      </c>
      <c r="L416" s="1">
        <v>62</v>
      </c>
      <c r="M416" s="1"/>
      <c r="N416" s="2">
        <v>404.44592610000001</v>
      </c>
      <c r="O416" s="1">
        <v>389.95638760000003</v>
      </c>
      <c r="P416" s="1">
        <v>1423.800058</v>
      </c>
      <c r="Q416" s="1"/>
      <c r="R416" s="1"/>
      <c r="S416" s="1"/>
    </row>
    <row r="417" spans="1:19" x14ac:dyDescent="0.25">
      <c r="A417" s="1" t="s">
        <v>98</v>
      </c>
      <c r="B417" s="1">
        <v>1011659</v>
      </c>
      <c r="C417" s="1">
        <v>2020</v>
      </c>
      <c r="D417" s="1" t="s">
        <v>20</v>
      </c>
      <c r="E417" s="1" t="s">
        <v>21</v>
      </c>
      <c r="F417" s="1" t="s">
        <v>22</v>
      </c>
      <c r="G417" s="1" t="s">
        <v>334</v>
      </c>
      <c r="H417" s="1" t="s">
        <v>28</v>
      </c>
      <c r="I417" s="1" t="s">
        <v>25</v>
      </c>
      <c r="J417" s="1">
        <v>0</v>
      </c>
      <c r="K417" s="1">
        <v>0</v>
      </c>
      <c r="L417" s="1">
        <v>0</v>
      </c>
      <c r="M417" s="1"/>
      <c r="N417" s="2">
        <v>0</v>
      </c>
      <c r="O417" s="1">
        <v>0</v>
      </c>
      <c r="P417" s="1">
        <v>0</v>
      </c>
      <c r="Q417" s="1"/>
      <c r="R417" s="1"/>
      <c r="S417" s="1"/>
    </row>
    <row r="418" spans="1:19" x14ac:dyDescent="0.25">
      <c r="A418" s="1" t="s">
        <v>335</v>
      </c>
      <c r="B418" s="1">
        <v>1009783</v>
      </c>
      <c r="C418" s="1">
        <v>2020</v>
      </c>
      <c r="D418" s="1" t="s">
        <v>20</v>
      </c>
      <c r="E418" s="1" t="s">
        <v>21</v>
      </c>
      <c r="F418" s="1" t="s">
        <v>22</v>
      </c>
      <c r="G418" s="1" t="s">
        <v>336</v>
      </c>
      <c r="H418" s="1" t="s">
        <v>24</v>
      </c>
      <c r="I418" s="1" t="s">
        <v>25</v>
      </c>
      <c r="J418" s="1">
        <v>3.02</v>
      </c>
      <c r="K418" s="1">
        <v>250000.01</v>
      </c>
      <c r="L418" s="1"/>
      <c r="M418" s="1">
        <v>2</v>
      </c>
      <c r="N418" s="2">
        <v>83347.45</v>
      </c>
      <c r="O418" s="1"/>
      <c r="P418" s="1"/>
      <c r="Q418" s="1">
        <v>17.3</v>
      </c>
      <c r="R418" s="1">
        <v>7.0000000000000007E-2</v>
      </c>
      <c r="S418" s="1">
        <v>0</v>
      </c>
    </row>
    <row r="419" spans="1:19" x14ac:dyDescent="0.25">
      <c r="A419" s="1" t="s">
        <v>102</v>
      </c>
      <c r="B419" s="1">
        <v>1008700</v>
      </c>
      <c r="C419" s="1">
        <v>2020</v>
      </c>
      <c r="D419" s="1" t="s">
        <v>20</v>
      </c>
      <c r="E419" s="1" t="s">
        <v>21</v>
      </c>
      <c r="F419" s="1" t="s">
        <v>22</v>
      </c>
      <c r="G419" s="1" t="s">
        <v>47</v>
      </c>
      <c r="H419" s="1" t="s">
        <v>24</v>
      </c>
      <c r="I419" s="1" t="s">
        <v>25</v>
      </c>
      <c r="J419" s="1">
        <v>325168.2291</v>
      </c>
      <c r="K419" s="1">
        <v>1730526493.2</v>
      </c>
      <c r="L419" s="1"/>
      <c r="M419" s="1">
        <v>11</v>
      </c>
      <c r="N419" s="2">
        <v>5367.8</v>
      </c>
      <c r="O419" s="1"/>
      <c r="P419" s="1"/>
      <c r="Q419" s="1">
        <v>1022.47984</v>
      </c>
      <c r="R419" s="1">
        <v>4.4723699999999997</v>
      </c>
      <c r="S419" s="1">
        <v>1.8400000000000001E-3</v>
      </c>
    </row>
    <row r="420" spans="1:19" x14ac:dyDescent="0.25">
      <c r="A420" s="1" t="s">
        <v>102</v>
      </c>
      <c r="B420" s="1">
        <v>1008700</v>
      </c>
      <c r="C420" s="1">
        <v>2020</v>
      </c>
      <c r="D420" s="1" t="s">
        <v>20</v>
      </c>
      <c r="E420" s="1" t="s">
        <v>21</v>
      </c>
      <c r="F420" s="1" t="s">
        <v>22</v>
      </c>
      <c r="G420" s="1" t="s">
        <v>337</v>
      </c>
      <c r="H420" s="1" t="s">
        <v>24</v>
      </c>
      <c r="I420" s="1" t="s">
        <v>25</v>
      </c>
      <c r="J420" s="1">
        <v>79719.044699999999</v>
      </c>
      <c r="K420" s="1">
        <v>307879366.5</v>
      </c>
      <c r="L420" s="1"/>
      <c r="M420" s="1">
        <v>4</v>
      </c>
      <c r="N420" s="2">
        <v>3863.9</v>
      </c>
      <c r="O420" s="1"/>
      <c r="P420" s="1"/>
      <c r="Q420" s="1">
        <v>11.3568</v>
      </c>
      <c r="R420" s="1">
        <v>3.6900000000000002E-2</v>
      </c>
      <c r="S420" s="1">
        <v>1.0000000000000001E-5</v>
      </c>
    </row>
    <row r="421" spans="1:19" x14ac:dyDescent="0.25">
      <c r="A421" s="1" t="s">
        <v>255</v>
      </c>
      <c r="B421" s="1">
        <v>1008275</v>
      </c>
      <c r="C421" s="1">
        <v>2020</v>
      </c>
      <c r="D421" s="1" t="s">
        <v>20</v>
      </c>
      <c r="E421" s="1" t="s">
        <v>21</v>
      </c>
      <c r="F421" s="1" t="s">
        <v>22</v>
      </c>
      <c r="G421" s="1" t="s">
        <v>38</v>
      </c>
      <c r="H421" s="1" t="s">
        <v>24</v>
      </c>
      <c r="I421" s="1" t="s">
        <v>25</v>
      </c>
      <c r="J421" s="1">
        <v>28140.48</v>
      </c>
      <c r="K421" s="1">
        <v>59393382.700000003</v>
      </c>
      <c r="L421" s="1"/>
      <c r="M421" s="1">
        <v>12</v>
      </c>
      <c r="N421" s="2">
        <v>2372.9611</v>
      </c>
      <c r="O421" s="1"/>
      <c r="P421" s="1"/>
      <c r="Q421" s="1">
        <v>604.78599999999994</v>
      </c>
      <c r="R421" s="1">
        <v>1.7033</v>
      </c>
      <c r="S421" s="1">
        <v>9.9000000000000008E-3</v>
      </c>
    </row>
    <row r="422" spans="1:19" x14ac:dyDescent="0.25">
      <c r="A422" s="1" t="s">
        <v>103</v>
      </c>
      <c r="B422" s="1">
        <v>1011191</v>
      </c>
      <c r="C422" s="1">
        <v>2020</v>
      </c>
      <c r="D422" s="1" t="s">
        <v>20</v>
      </c>
      <c r="E422" s="1" t="s">
        <v>21</v>
      </c>
      <c r="F422" s="1" t="s">
        <v>22</v>
      </c>
      <c r="G422" s="1" t="s">
        <v>338</v>
      </c>
      <c r="H422" s="1" t="s">
        <v>24</v>
      </c>
      <c r="I422" s="1" t="s">
        <v>25</v>
      </c>
      <c r="J422" s="1">
        <v>61.6320798</v>
      </c>
      <c r="K422" s="1">
        <v>2110267.6558762998</v>
      </c>
      <c r="L422" s="1"/>
      <c r="M422" s="1">
        <v>2</v>
      </c>
      <c r="N422" s="2">
        <v>56086.048039699999</v>
      </c>
      <c r="O422" s="1"/>
      <c r="P422" s="1"/>
      <c r="Q422" s="1">
        <v>0</v>
      </c>
      <c r="R422" s="1">
        <v>0</v>
      </c>
      <c r="S422" s="1">
        <v>0</v>
      </c>
    </row>
    <row r="423" spans="1:19" x14ac:dyDescent="0.25">
      <c r="A423" s="1" t="s">
        <v>105</v>
      </c>
      <c r="B423" s="1">
        <v>1009707</v>
      </c>
      <c r="C423" s="1">
        <v>2020</v>
      </c>
      <c r="D423" s="1" t="s">
        <v>20</v>
      </c>
      <c r="E423" s="1" t="s">
        <v>21</v>
      </c>
      <c r="F423" s="1" t="s">
        <v>22</v>
      </c>
      <c r="G423" s="1" t="s">
        <v>119</v>
      </c>
      <c r="H423" s="1" t="s">
        <v>24</v>
      </c>
      <c r="I423" s="1" t="s">
        <v>25</v>
      </c>
      <c r="J423" s="1">
        <v>88358.730508099994</v>
      </c>
      <c r="K423" s="1">
        <v>0</v>
      </c>
      <c r="L423" s="1"/>
      <c r="M423" s="1">
        <v>148</v>
      </c>
      <c r="N423" s="2">
        <v>1887.2951098000001</v>
      </c>
      <c r="O423" s="1"/>
      <c r="P423" s="1"/>
      <c r="Q423" s="1">
        <v>11029.897648300001</v>
      </c>
      <c r="R423" s="1">
        <v>45.132300000000001</v>
      </c>
      <c r="S423" s="1">
        <v>2.0323299999999999E-2</v>
      </c>
    </row>
    <row r="424" spans="1:19" x14ac:dyDescent="0.25">
      <c r="A424" s="1" t="s">
        <v>339</v>
      </c>
      <c r="B424" s="1">
        <v>1013087</v>
      </c>
      <c r="C424" s="1">
        <v>2020</v>
      </c>
      <c r="D424" s="1" t="s">
        <v>20</v>
      </c>
      <c r="E424" s="1" t="s">
        <v>21</v>
      </c>
      <c r="F424" s="1" t="s">
        <v>22</v>
      </c>
      <c r="G424" s="1" t="s">
        <v>76</v>
      </c>
      <c r="H424" s="1" t="s">
        <v>24</v>
      </c>
      <c r="I424" s="1" t="s">
        <v>25</v>
      </c>
      <c r="J424" s="1">
        <v>13</v>
      </c>
      <c r="K424" s="1">
        <v>94999.97</v>
      </c>
      <c r="L424" s="1"/>
      <c r="M424" s="1">
        <v>1</v>
      </c>
      <c r="N424" s="2">
        <v>7307.69</v>
      </c>
      <c r="O424" s="1"/>
      <c r="P424" s="1"/>
      <c r="Q424" s="1">
        <v>6.7</v>
      </c>
      <c r="R424" s="1">
        <v>0.03</v>
      </c>
      <c r="S424" s="1">
        <v>0</v>
      </c>
    </row>
    <row r="425" spans="1:19" x14ac:dyDescent="0.25">
      <c r="A425" s="1" t="s">
        <v>108</v>
      </c>
      <c r="B425" s="1">
        <v>1009625</v>
      </c>
      <c r="C425" s="1">
        <v>2020</v>
      </c>
      <c r="D425" s="1" t="s">
        <v>20</v>
      </c>
      <c r="E425" s="1" t="s">
        <v>21</v>
      </c>
      <c r="F425" s="1" t="s">
        <v>22</v>
      </c>
      <c r="G425" s="1" t="s">
        <v>35</v>
      </c>
      <c r="H425" s="1" t="s">
        <v>24</v>
      </c>
      <c r="I425" s="1" t="s">
        <v>25</v>
      </c>
      <c r="J425" s="1">
        <v>164986.4</v>
      </c>
      <c r="K425" s="1">
        <v>18996090</v>
      </c>
      <c r="L425" s="1"/>
      <c r="M425" s="1">
        <v>17</v>
      </c>
      <c r="N425" s="2">
        <v>885.38455650000003</v>
      </c>
      <c r="O425" s="1"/>
      <c r="P425" s="1"/>
      <c r="Q425" s="1">
        <v>10071.429859899999</v>
      </c>
      <c r="R425" s="1">
        <v>26.365602299999999</v>
      </c>
      <c r="S425" s="1">
        <v>1.7831E-2</v>
      </c>
    </row>
    <row r="426" spans="1:19" x14ac:dyDescent="0.25">
      <c r="A426" s="1" t="s">
        <v>200</v>
      </c>
      <c r="B426" s="1">
        <v>1008471</v>
      </c>
      <c r="C426" s="1">
        <v>2020</v>
      </c>
      <c r="D426" s="1" t="s">
        <v>20</v>
      </c>
      <c r="E426" s="1" t="s">
        <v>21</v>
      </c>
      <c r="F426" s="1" t="s">
        <v>22</v>
      </c>
      <c r="G426" s="1" t="s">
        <v>95</v>
      </c>
      <c r="H426" s="1" t="s">
        <v>24</v>
      </c>
      <c r="I426" s="1" t="s">
        <v>25</v>
      </c>
      <c r="J426" s="1">
        <v>4071916.7204625001</v>
      </c>
      <c r="K426" s="1">
        <v>9586482101.8355999</v>
      </c>
      <c r="L426" s="1"/>
      <c r="M426" s="1">
        <v>387</v>
      </c>
      <c r="N426" s="2">
        <v>3127.0827932000002</v>
      </c>
      <c r="O426" s="1"/>
      <c r="P426" s="1"/>
      <c r="Q426" s="1">
        <v>164238.36381750001</v>
      </c>
      <c r="R426" s="1">
        <v>471.70162809999999</v>
      </c>
      <c r="S426" s="1">
        <v>0.2835743</v>
      </c>
    </row>
    <row r="427" spans="1:19" x14ac:dyDescent="0.25">
      <c r="A427" s="1" t="s">
        <v>115</v>
      </c>
      <c r="B427" s="1">
        <v>1009390</v>
      </c>
      <c r="C427" s="1">
        <v>2020</v>
      </c>
      <c r="D427" s="1" t="s">
        <v>20</v>
      </c>
      <c r="E427" s="1" t="s">
        <v>21</v>
      </c>
      <c r="F427" s="1" t="s">
        <v>22</v>
      </c>
      <c r="G427" s="1" t="s">
        <v>92</v>
      </c>
      <c r="H427" s="1" t="s">
        <v>24</v>
      </c>
      <c r="I427" s="1" t="s">
        <v>25</v>
      </c>
      <c r="J427" s="1">
        <v>1259580.73</v>
      </c>
      <c r="K427" s="1">
        <v>2743966113.4000001</v>
      </c>
      <c r="L427" s="1"/>
      <c r="M427" s="1">
        <v>58</v>
      </c>
      <c r="N427" s="2">
        <v>2264.9142000000002</v>
      </c>
      <c r="O427" s="1"/>
      <c r="P427" s="1"/>
      <c r="Q427" s="1">
        <v>7196.6557000000003</v>
      </c>
      <c r="R427" s="1">
        <v>32.497700000000002</v>
      </c>
      <c r="S427" s="1">
        <v>0.35260000000000002</v>
      </c>
    </row>
    <row r="428" spans="1:19" x14ac:dyDescent="0.25">
      <c r="A428" s="1" t="s">
        <v>115</v>
      </c>
      <c r="B428" s="1">
        <v>1009390</v>
      </c>
      <c r="C428" s="1">
        <v>2020</v>
      </c>
      <c r="D428" s="1" t="s">
        <v>20</v>
      </c>
      <c r="E428" s="1" t="s">
        <v>21</v>
      </c>
      <c r="F428" s="1" t="s">
        <v>22</v>
      </c>
      <c r="G428" s="1" t="s">
        <v>193</v>
      </c>
      <c r="H428" s="1" t="s">
        <v>24</v>
      </c>
      <c r="I428" s="1" t="s">
        <v>25</v>
      </c>
      <c r="J428" s="1">
        <v>34762</v>
      </c>
      <c r="K428" s="1">
        <v>219687165.5</v>
      </c>
      <c r="L428" s="1"/>
      <c r="M428" s="1">
        <v>103</v>
      </c>
      <c r="N428" s="2">
        <v>7090.7102999999997</v>
      </c>
      <c r="O428" s="1"/>
      <c r="P428" s="1"/>
      <c r="Q428" s="1">
        <v>1701.11</v>
      </c>
      <c r="R428" s="1">
        <v>1.8946000000000001</v>
      </c>
      <c r="S428" s="1">
        <v>1.35E-2</v>
      </c>
    </row>
    <row r="429" spans="1:19" x14ac:dyDescent="0.25">
      <c r="A429" s="1" t="s">
        <v>115</v>
      </c>
      <c r="B429" s="1">
        <v>1009390</v>
      </c>
      <c r="C429" s="1">
        <v>2020</v>
      </c>
      <c r="D429" s="1" t="s">
        <v>20</v>
      </c>
      <c r="E429" s="1" t="s">
        <v>21</v>
      </c>
      <c r="F429" s="1" t="s">
        <v>22</v>
      </c>
      <c r="G429" s="1" t="s">
        <v>120</v>
      </c>
      <c r="H429" s="1" t="s">
        <v>24</v>
      </c>
      <c r="I429" s="1" t="s">
        <v>25</v>
      </c>
      <c r="J429" s="1">
        <v>6819928.7400000002</v>
      </c>
      <c r="K429" s="1">
        <v>22283176505.200001</v>
      </c>
      <c r="L429" s="1"/>
      <c r="M429" s="1">
        <v>416</v>
      </c>
      <c r="N429" s="2">
        <v>3288.1365999999998</v>
      </c>
      <c r="O429" s="1"/>
      <c r="P429" s="1"/>
      <c r="Q429" s="1">
        <v>10268.118399999999</v>
      </c>
      <c r="R429" s="1">
        <v>39.046700000000001</v>
      </c>
      <c r="S429" s="1">
        <v>2.9914999999999998</v>
      </c>
    </row>
    <row r="430" spans="1:19" x14ac:dyDescent="0.25">
      <c r="A430" s="1" t="s">
        <v>117</v>
      </c>
      <c r="B430" s="1">
        <v>1009391</v>
      </c>
      <c r="C430" s="1">
        <v>2020</v>
      </c>
      <c r="D430" s="1" t="s">
        <v>20</v>
      </c>
      <c r="E430" s="1" t="s">
        <v>21</v>
      </c>
      <c r="F430" s="1" t="s">
        <v>22</v>
      </c>
      <c r="G430" s="1" t="s">
        <v>82</v>
      </c>
      <c r="H430" s="1" t="s">
        <v>24</v>
      </c>
      <c r="I430" s="1" t="s">
        <v>25</v>
      </c>
      <c r="J430" s="1">
        <v>562176.16</v>
      </c>
      <c r="K430" s="1">
        <v>0</v>
      </c>
      <c r="L430" s="1"/>
      <c r="M430" s="1">
        <v>72</v>
      </c>
      <c r="N430" s="2">
        <v>38.297600000000003</v>
      </c>
      <c r="O430" s="1"/>
      <c r="P430" s="1"/>
      <c r="Q430" s="1">
        <v>1897.4898599999999</v>
      </c>
      <c r="R430" s="1">
        <v>4.8953600000000002</v>
      </c>
      <c r="S430" s="1">
        <v>2.6800000000000001E-3</v>
      </c>
    </row>
    <row r="431" spans="1:19" x14ac:dyDescent="0.25">
      <c r="A431" s="1" t="s">
        <v>117</v>
      </c>
      <c r="B431" s="1">
        <v>1009391</v>
      </c>
      <c r="C431" s="1">
        <v>2020</v>
      </c>
      <c r="D431" s="1" t="s">
        <v>20</v>
      </c>
      <c r="E431" s="1" t="s">
        <v>21</v>
      </c>
      <c r="F431" s="1" t="s">
        <v>22</v>
      </c>
      <c r="G431" s="1" t="s">
        <v>340</v>
      </c>
      <c r="H431" s="1" t="s">
        <v>24</v>
      </c>
      <c r="I431" s="1" t="s">
        <v>25</v>
      </c>
      <c r="J431" s="1">
        <v>55765.59</v>
      </c>
      <c r="K431" s="1">
        <v>0</v>
      </c>
      <c r="L431" s="1"/>
      <c r="M431" s="1">
        <v>91</v>
      </c>
      <c r="N431" s="2">
        <v>637.16714999999999</v>
      </c>
      <c r="O431" s="1"/>
      <c r="P431" s="1"/>
      <c r="Q431" s="1">
        <v>2608.7509799999998</v>
      </c>
      <c r="R431" s="1">
        <v>9.5693999999999999</v>
      </c>
      <c r="S431" s="1">
        <v>4.3899999999999998E-3</v>
      </c>
    </row>
    <row r="432" spans="1:19" x14ac:dyDescent="0.25">
      <c r="A432" s="1" t="s">
        <v>117</v>
      </c>
      <c r="B432" s="1">
        <v>1009391</v>
      </c>
      <c r="C432" s="1">
        <v>2020</v>
      </c>
      <c r="D432" s="1" t="s">
        <v>20</v>
      </c>
      <c r="E432" s="1" t="s">
        <v>21</v>
      </c>
      <c r="F432" s="1" t="s">
        <v>22</v>
      </c>
      <c r="G432" s="1" t="s">
        <v>92</v>
      </c>
      <c r="H432" s="1" t="s">
        <v>24</v>
      </c>
      <c r="I432" s="1" t="s">
        <v>25</v>
      </c>
      <c r="J432" s="1">
        <v>6897692.46</v>
      </c>
      <c r="K432" s="1">
        <v>0</v>
      </c>
      <c r="L432" s="1"/>
      <c r="M432" s="1">
        <v>143</v>
      </c>
      <c r="N432" s="2">
        <v>12.453250000000001</v>
      </c>
      <c r="O432" s="1"/>
      <c r="P432" s="1"/>
      <c r="Q432" s="1">
        <v>6336.1496800000004</v>
      </c>
      <c r="R432" s="1">
        <v>23.272459999999999</v>
      </c>
      <c r="S432" s="1">
        <v>1.06E-2</v>
      </c>
    </row>
    <row r="433" spans="1:19" x14ac:dyDescent="0.25">
      <c r="A433" s="1" t="s">
        <v>206</v>
      </c>
      <c r="B433" s="1">
        <v>1008219</v>
      </c>
      <c r="C433" s="1">
        <v>2020</v>
      </c>
      <c r="D433" s="1" t="s">
        <v>20</v>
      </c>
      <c r="E433" s="1" t="s">
        <v>21</v>
      </c>
      <c r="F433" s="1" t="s">
        <v>22</v>
      </c>
      <c r="G433" s="1" t="s">
        <v>166</v>
      </c>
      <c r="H433" s="1" t="s">
        <v>24</v>
      </c>
      <c r="I433" s="1" t="s">
        <v>25</v>
      </c>
      <c r="J433" s="1">
        <v>20016.12</v>
      </c>
      <c r="K433" s="1">
        <v>7818130</v>
      </c>
      <c r="L433" s="1"/>
      <c r="M433" s="1">
        <v>1</v>
      </c>
      <c r="N433" s="2">
        <v>471.36757770000003</v>
      </c>
      <c r="O433" s="1"/>
      <c r="P433" s="1"/>
      <c r="Q433" s="1">
        <v>707.60763540000005</v>
      </c>
      <c r="R433" s="1">
        <v>2.5669971999999999</v>
      </c>
      <c r="S433" s="1">
        <v>1.1651999999999999E-3</v>
      </c>
    </row>
    <row r="434" spans="1:19" x14ac:dyDescent="0.25">
      <c r="A434" s="1" t="s">
        <v>123</v>
      </c>
      <c r="B434" s="1">
        <v>1008290</v>
      </c>
      <c r="C434" s="1">
        <v>2020</v>
      </c>
      <c r="D434" s="1" t="s">
        <v>20</v>
      </c>
      <c r="E434" s="1" t="s">
        <v>21</v>
      </c>
      <c r="F434" s="1" t="s">
        <v>22</v>
      </c>
      <c r="G434" s="1" t="s">
        <v>287</v>
      </c>
      <c r="H434" s="1" t="s">
        <v>24</v>
      </c>
      <c r="I434" s="1" t="s">
        <v>25</v>
      </c>
      <c r="J434" s="1">
        <v>399.24099999999999</v>
      </c>
      <c r="K434" s="1">
        <v>1729095</v>
      </c>
      <c r="L434" s="1"/>
      <c r="M434" s="1">
        <v>1</v>
      </c>
      <c r="N434" s="2">
        <v>4566.2068803000002</v>
      </c>
      <c r="O434" s="1"/>
      <c r="P434" s="1"/>
      <c r="Q434" s="1">
        <v>5.2087431000000004</v>
      </c>
      <c r="R434" s="1">
        <v>3.4243999999999997E-2</v>
      </c>
      <c r="S434" s="1">
        <v>1.1600000000000001E-5</v>
      </c>
    </row>
    <row r="435" spans="1:19" x14ac:dyDescent="0.25">
      <c r="A435" s="1" t="s">
        <v>259</v>
      </c>
      <c r="B435" s="1">
        <v>1008607</v>
      </c>
      <c r="C435" s="1">
        <v>2020</v>
      </c>
      <c r="D435" s="1" t="s">
        <v>20</v>
      </c>
      <c r="E435" s="1" t="s">
        <v>21</v>
      </c>
      <c r="F435" s="1" t="s">
        <v>22</v>
      </c>
      <c r="G435" s="1" t="s">
        <v>120</v>
      </c>
      <c r="H435" s="1" t="s">
        <v>28</v>
      </c>
      <c r="I435" s="1" t="s">
        <v>25</v>
      </c>
      <c r="J435" s="1">
        <v>91851.4</v>
      </c>
      <c r="K435" s="1">
        <v>91332.963000000003</v>
      </c>
      <c r="L435" s="1">
        <v>12</v>
      </c>
      <c r="M435" s="1"/>
      <c r="N435" s="2">
        <v>1845.3891739999999</v>
      </c>
      <c r="O435" s="1">
        <v>19.946081</v>
      </c>
      <c r="P435" s="1">
        <v>1254.0055649999999</v>
      </c>
      <c r="Q435" s="1"/>
      <c r="R435" s="1"/>
      <c r="S435" s="1"/>
    </row>
    <row r="436" spans="1:19" x14ac:dyDescent="0.25">
      <c r="A436" s="1" t="s">
        <v>125</v>
      </c>
      <c r="B436" s="1">
        <v>1012100</v>
      </c>
      <c r="C436" s="1">
        <v>2020</v>
      </c>
      <c r="D436" s="1" t="s">
        <v>20</v>
      </c>
      <c r="E436" s="1" t="s">
        <v>21</v>
      </c>
      <c r="F436" s="1" t="s">
        <v>22</v>
      </c>
      <c r="G436" s="1" t="s">
        <v>127</v>
      </c>
      <c r="H436" s="1" t="s">
        <v>24</v>
      </c>
      <c r="I436" s="1" t="s">
        <v>25</v>
      </c>
      <c r="J436" s="1">
        <v>24587.27</v>
      </c>
      <c r="K436" s="1">
        <v>8907</v>
      </c>
      <c r="L436" s="1"/>
      <c r="M436" s="1">
        <v>10</v>
      </c>
      <c r="N436" s="2">
        <v>644.28</v>
      </c>
      <c r="O436" s="1"/>
      <c r="P436" s="1"/>
      <c r="Q436" s="1">
        <v>1189.3800000000001</v>
      </c>
      <c r="R436" s="1">
        <v>3.52</v>
      </c>
      <c r="S436" s="1">
        <v>0</v>
      </c>
    </row>
    <row r="437" spans="1:19" x14ac:dyDescent="0.25">
      <c r="A437" s="1" t="s">
        <v>260</v>
      </c>
      <c r="B437" s="1">
        <v>1012940</v>
      </c>
      <c r="C437" s="1">
        <v>2020</v>
      </c>
      <c r="D437" s="1" t="s">
        <v>20</v>
      </c>
      <c r="E437" s="1" t="s">
        <v>21</v>
      </c>
      <c r="F437" s="1" t="s">
        <v>22</v>
      </c>
      <c r="G437" s="1" t="s">
        <v>127</v>
      </c>
      <c r="H437" s="1" t="s">
        <v>24</v>
      </c>
      <c r="I437" s="1" t="s">
        <v>25</v>
      </c>
      <c r="J437" s="1">
        <v>3337085.6621935</v>
      </c>
      <c r="K437" s="1">
        <v>5168759505.0517597</v>
      </c>
      <c r="L437" s="1"/>
      <c r="M437" s="1">
        <v>171</v>
      </c>
      <c r="N437" s="2">
        <v>1815.7686659999999</v>
      </c>
      <c r="O437" s="1"/>
      <c r="P437" s="1"/>
      <c r="Q437" s="1">
        <v>79507.693419300005</v>
      </c>
      <c r="R437" s="1">
        <v>218.05247689999999</v>
      </c>
      <c r="S437" s="1">
        <v>0.1370402</v>
      </c>
    </row>
    <row r="438" spans="1:19" x14ac:dyDescent="0.25">
      <c r="A438" s="1" t="s">
        <v>260</v>
      </c>
      <c r="B438" s="1">
        <v>1012940</v>
      </c>
      <c r="C438" s="1">
        <v>2020</v>
      </c>
      <c r="D438" s="1" t="s">
        <v>20</v>
      </c>
      <c r="E438" s="1" t="s">
        <v>21</v>
      </c>
      <c r="F438" s="1" t="s">
        <v>22</v>
      </c>
      <c r="G438" s="1" t="s">
        <v>95</v>
      </c>
      <c r="H438" s="1" t="s">
        <v>24</v>
      </c>
      <c r="I438" s="1" t="s">
        <v>25</v>
      </c>
      <c r="J438" s="1">
        <v>1622096.8352812999</v>
      </c>
      <c r="K438" s="1">
        <v>2030352049.2313499</v>
      </c>
      <c r="L438" s="1"/>
      <c r="M438" s="1">
        <v>103</v>
      </c>
      <c r="N438" s="2">
        <v>1553.6066247000001</v>
      </c>
      <c r="O438" s="1"/>
      <c r="P438" s="1"/>
      <c r="Q438" s="1">
        <v>44357.699813300002</v>
      </c>
      <c r="R438" s="1">
        <v>118.1265939</v>
      </c>
      <c r="S438" s="1">
        <v>7.6721700000000004E-2</v>
      </c>
    </row>
    <row r="439" spans="1:19" x14ac:dyDescent="0.25">
      <c r="A439" s="1" t="s">
        <v>341</v>
      </c>
      <c r="B439" s="1">
        <v>1008490</v>
      </c>
      <c r="C439" s="1">
        <v>2020</v>
      </c>
      <c r="D439" s="1" t="s">
        <v>20</v>
      </c>
      <c r="E439" s="1" t="s">
        <v>21</v>
      </c>
      <c r="F439" s="1" t="s">
        <v>22</v>
      </c>
      <c r="G439" s="1" t="s">
        <v>342</v>
      </c>
      <c r="H439" s="1" t="s">
        <v>24</v>
      </c>
      <c r="I439" s="1" t="s">
        <v>25</v>
      </c>
      <c r="J439" s="1">
        <v>4286.63</v>
      </c>
      <c r="K439" s="1">
        <v>2485000</v>
      </c>
      <c r="L439" s="1"/>
      <c r="M439" s="1">
        <v>1</v>
      </c>
      <c r="N439" s="2">
        <v>676.98868340000001</v>
      </c>
      <c r="O439" s="1"/>
      <c r="P439" s="1"/>
      <c r="Q439" s="1">
        <v>37.419052309999998</v>
      </c>
      <c r="R439" s="1">
        <v>9.4315391999999998E-2</v>
      </c>
      <c r="S439" s="1">
        <v>5.1499999999999998E-5</v>
      </c>
    </row>
    <row r="440" spans="1:19" x14ac:dyDescent="0.25">
      <c r="A440" s="1" t="s">
        <v>341</v>
      </c>
      <c r="B440" s="1">
        <v>1008490</v>
      </c>
      <c r="C440" s="1">
        <v>2020</v>
      </c>
      <c r="D440" s="1" t="s">
        <v>20</v>
      </c>
      <c r="E440" s="1" t="s">
        <v>21</v>
      </c>
      <c r="F440" s="1" t="s">
        <v>22</v>
      </c>
      <c r="G440" s="1" t="s">
        <v>95</v>
      </c>
      <c r="H440" s="1" t="s">
        <v>24</v>
      </c>
      <c r="I440" s="1" t="s">
        <v>25</v>
      </c>
      <c r="J440" s="1">
        <v>10771794.1</v>
      </c>
      <c r="K440" s="1">
        <v>28045702000</v>
      </c>
      <c r="L440" s="1"/>
      <c r="M440" s="1">
        <v>461</v>
      </c>
      <c r="N440" s="2">
        <v>2890.6677669999999</v>
      </c>
      <c r="O440" s="1"/>
      <c r="P440" s="1"/>
      <c r="Q440" s="1">
        <v>277455.1839</v>
      </c>
      <c r="R440" s="1">
        <v>699.37424399999998</v>
      </c>
      <c r="S440" s="1">
        <v>0.38234557600000002</v>
      </c>
    </row>
    <row r="441" spans="1:19" x14ac:dyDescent="0.25">
      <c r="A441" s="1" t="s">
        <v>128</v>
      </c>
      <c r="B441" s="1">
        <v>1007482</v>
      </c>
      <c r="C441" s="1">
        <v>2020</v>
      </c>
      <c r="D441" s="1" t="s">
        <v>20</v>
      </c>
      <c r="E441" s="1" t="s">
        <v>21</v>
      </c>
      <c r="F441" s="1" t="s">
        <v>22</v>
      </c>
      <c r="G441" s="1" t="s">
        <v>127</v>
      </c>
      <c r="H441" s="1" t="s">
        <v>24</v>
      </c>
      <c r="I441" s="1" t="s">
        <v>25</v>
      </c>
      <c r="J441" s="1">
        <v>0</v>
      </c>
      <c r="K441" s="1">
        <v>0</v>
      </c>
      <c r="L441" s="1"/>
      <c r="M441" s="1">
        <v>0</v>
      </c>
      <c r="N441" s="2">
        <v>600</v>
      </c>
      <c r="O441" s="1"/>
      <c r="P441" s="1"/>
      <c r="Q441" s="1">
        <v>0</v>
      </c>
      <c r="R441" s="1">
        <v>0</v>
      </c>
      <c r="S441" s="1">
        <v>0</v>
      </c>
    </row>
    <row r="442" spans="1:19" x14ac:dyDescent="0.25">
      <c r="A442" s="1" t="s">
        <v>128</v>
      </c>
      <c r="B442" s="1">
        <v>1007482</v>
      </c>
      <c r="C442" s="1">
        <v>2020</v>
      </c>
      <c r="D442" s="1" t="s">
        <v>20</v>
      </c>
      <c r="E442" s="1" t="s">
        <v>21</v>
      </c>
      <c r="F442" s="1" t="s">
        <v>22</v>
      </c>
      <c r="G442" s="1" t="s">
        <v>36</v>
      </c>
      <c r="H442" s="1" t="s">
        <v>24</v>
      </c>
      <c r="I442" s="1" t="s">
        <v>25</v>
      </c>
      <c r="J442" s="1">
        <v>9162441.8760000002</v>
      </c>
      <c r="K442" s="1">
        <v>18066752888</v>
      </c>
      <c r="L442" s="1"/>
      <c r="M442" s="1">
        <v>490</v>
      </c>
      <c r="N442" s="2">
        <v>1971.8272850000001</v>
      </c>
      <c r="O442" s="1"/>
      <c r="P442" s="1"/>
      <c r="Q442" s="1">
        <v>231822.30953970001</v>
      </c>
      <c r="R442" s="1">
        <v>620.07667149999997</v>
      </c>
      <c r="S442" s="1">
        <v>0.3378506</v>
      </c>
    </row>
    <row r="443" spans="1:19" x14ac:dyDescent="0.25">
      <c r="A443" s="1" t="s">
        <v>128</v>
      </c>
      <c r="B443" s="1">
        <v>1007482</v>
      </c>
      <c r="C443" s="1">
        <v>2020</v>
      </c>
      <c r="D443" s="1" t="s">
        <v>20</v>
      </c>
      <c r="E443" s="1" t="s">
        <v>21</v>
      </c>
      <c r="F443" s="1" t="s">
        <v>22</v>
      </c>
      <c r="G443" s="1" t="s">
        <v>36</v>
      </c>
      <c r="H443" s="1" t="s">
        <v>24</v>
      </c>
      <c r="I443" s="1" t="s">
        <v>25</v>
      </c>
      <c r="J443" s="1">
        <v>0</v>
      </c>
      <c r="K443" s="1">
        <v>0</v>
      </c>
      <c r="L443" s="1"/>
      <c r="M443" s="1">
        <v>0</v>
      </c>
      <c r="N443" s="2">
        <v>800</v>
      </c>
      <c r="O443" s="1"/>
      <c r="P443" s="1"/>
      <c r="Q443" s="1">
        <v>0</v>
      </c>
      <c r="R443" s="1">
        <v>0</v>
      </c>
      <c r="S443" s="1">
        <v>0</v>
      </c>
    </row>
    <row r="444" spans="1:19" x14ac:dyDescent="0.25">
      <c r="A444" s="1" t="s">
        <v>211</v>
      </c>
      <c r="B444" s="1">
        <v>1009386</v>
      </c>
      <c r="C444" s="1">
        <v>2020</v>
      </c>
      <c r="D444" s="1" t="s">
        <v>20</v>
      </c>
      <c r="E444" s="1" t="s">
        <v>21</v>
      </c>
      <c r="F444" s="1" t="s">
        <v>22</v>
      </c>
      <c r="G444" s="1" t="s">
        <v>76</v>
      </c>
      <c r="H444" s="1" t="s">
        <v>24</v>
      </c>
      <c r="I444" s="1" t="s">
        <v>25</v>
      </c>
      <c r="J444" s="1">
        <v>1463475.3</v>
      </c>
      <c r="K444" s="1">
        <v>1920142999.9000001</v>
      </c>
      <c r="L444" s="1"/>
      <c r="M444" s="1">
        <v>29</v>
      </c>
      <c r="N444" s="2">
        <v>1455.3541</v>
      </c>
      <c r="O444" s="1"/>
      <c r="P444" s="1"/>
      <c r="Q444" s="1">
        <v>14519.43</v>
      </c>
      <c r="R444" s="1">
        <v>61.103400000000001</v>
      </c>
      <c r="S444" s="1">
        <v>0.26960000000000001</v>
      </c>
    </row>
    <row r="445" spans="1:19" x14ac:dyDescent="0.25">
      <c r="A445" s="1" t="s">
        <v>211</v>
      </c>
      <c r="B445" s="1">
        <v>1009386</v>
      </c>
      <c r="C445" s="1">
        <v>2020</v>
      </c>
      <c r="D445" s="1" t="s">
        <v>20</v>
      </c>
      <c r="E445" s="1" t="s">
        <v>21</v>
      </c>
      <c r="F445" s="1" t="s">
        <v>22</v>
      </c>
      <c r="G445" s="1" t="s">
        <v>54</v>
      </c>
      <c r="H445" s="1" t="s">
        <v>24</v>
      </c>
      <c r="I445" s="1" t="s">
        <v>25</v>
      </c>
      <c r="J445" s="1">
        <v>933596.3</v>
      </c>
      <c r="K445" s="1">
        <v>1595305635.9000001</v>
      </c>
      <c r="L445" s="1"/>
      <c r="M445" s="1">
        <v>33</v>
      </c>
      <c r="N445" s="2">
        <v>2073.8040999999998</v>
      </c>
      <c r="O445" s="1"/>
      <c r="P445" s="1"/>
      <c r="Q445" s="1">
        <v>23125.4823</v>
      </c>
      <c r="R445" s="1">
        <v>97.938199999999995</v>
      </c>
      <c r="S445" s="1">
        <v>0.23699999999999999</v>
      </c>
    </row>
    <row r="446" spans="1:19" x14ac:dyDescent="0.25">
      <c r="A446" s="1" t="s">
        <v>129</v>
      </c>
      <c r="B446" s="1">
        <v>1008472</v>
      </c>
      <c r="C446" s="1">
        <v>2020</v>
      </c>
      <c r="D446" s="1" t="s">
        <v>20</v>
      </c>
      <c r="E446" s="1" t="s">
        <v>21</v>
      </c>
      <c r="F446" s="1" t="s">
        <v>22</v>
      </c>
      <c r="G446" s="1" t="s">
        <v>343</v>
      </c>
      <c r="H446" s="1" t="s">
        <v>28</v>
      </c>
      <c r="I446" s="1" t="s">
        <v>25</v>
      </c>
      <c r="J446" s="1">
        <v>16.680399999999999</v>
      </c>
      <c r="K446" s="1">
        <v>0</v>
      </c>
      <c r="L446" s="1">
        <v>1</v>
      </c>
      <c r="M446" s="1"/>
      <c r="N446" s="2">
        <v>14843.461963600001</v>
      </c>
      <c r="O446" s="1">
        <v>8.8559700000000005E-2</v>
      </c>
      <c r="P446" s="1">
        <v>3.558093</v>
      </c>
      <c r="Q446" s="1"/>
      <c r="R446" s="1"/>
      <c r="S446" s="1"/>
    </row>
    <row r="447" spans="1:19" x14ac:dyDescent="0.25">
      <c r="A447" s="1" t="s">
        <v>214</v>
      </c>
      <c r="B447" s="1">
        <v>1008090</v>
      </c>
      <c r="C447" s="1">
        <v>2020</v>
      </c>
      <c r="D447" s="1" t="s">
        <v>20</v>
      </c>
      <c r="E447" s="1" t="s">
        <v>21</v>
      </c>
      <c r="F447" s="1" t="s">
        <v>22</v>
      </c>
      <c r="G447" s="1" t="s">
        <v>241</v>
      </c>
      <c r="H447" s="1" t="s">
        <v>24</v>
      </c>
      <c r="I447" s="1" t="s">
        <v>25</v>
      </c>
      <c r="J447" s="1">
        <v>0</v>
      </c>
      <c r="K447" s="1">
        <v>0</v>
      </c>
      <c r="L447" s="1"/>
      <c r="M447" s="1">
        <v>3</v>
      </c>
      <c r="N447" s="2">
        <v>213144.53</v>
      </c>
      <c r="O447" s="1"/>
      <c r="P447" s="1"/>
      <c r="Q447" s="1">
        <v>97</v>
      </c>
      <c r="R447" s="1">
        <v>0.2</v>
      </c>
      <c r="S447" s="1">
        <v>0</v>
      </c>
    </row>
    <row r="448" spans="1:19" x14ac:dyDescent="0.25">
      <c r="A448" s="1" t="s">
        <v>138</v>
      </c>
      <c r="B448" s="1">
        <v>1008331</v>
      </c>
      <c r="C448" s="1">
        <v>2020</v>
      </c>
      <c r="D448" s="1" t="s">
        <v>20</v>
      </c>
      <c r="E448" s="1" t="s">
        <v>21</v>
      </c>
      <c r="F448" s="1" t="s">
        <v>22</v>
      </c>
      <c r="G448" s="1" t="s">
        <v>92</v>
      </c>
      <c r="H448" s="1" t="s">
        <v>28</v>
      </c>
      <c r="I448" s="1" t="s">
        <v>25</v>
      </c>
      <c r="J448" s="1">
        <v>28.3</v>
      </c>
      <c r="K448" s="1">
        <v>0</v>
      </c>
      <c r="L448" s="1">
        <v>10</v>
      </c>
      <c r="M448" s="1"/>
      <c r="N448" s="2">
        <v>1201.44</v>
      </c>
      <c r="O448" s="1">
        <v>0</v>
      </c>
      <c r="P448" s="1">
        <v>0.5</v>
      </c>
      <c r="Q448" s="1"/>
      <c r="R448" s="1"/>
      <c r="S448" s="1"/>
    </row>
    <row r="449" spans="1:19" x14ac:dyDescent="0.25">
      <c r="A449" s="1" t="s">
        <v>142</v>
      </c>
      <c r="B449" s="1">
        <v>1010222</v>
      </c>
      <c r="C449" s="1">
        <v>2020</v>
      </c>
      <c r="D449" s="1" t="s">
        <v>20</v>
      </c>
      <c r="E449" s="1" t="s">
        <v>21</v>
      </c>
      <c r="F449" s="1" t="s">
        <v>22</v>
      </c>
      <c r="G449" s="1" t="s">
        <v>29</v>
      </c>
      <c r="H449" s="1" t="s">
        <v>24</v>
      </c>
      <c r="I449" s="1" t="s">
        <v>25</v>
      </c>
      <c r="J449" s="1">
        <v>5467.2477479999998</v>
      </c>
      <c r="K449" s="1">
        <v>0</v>
      </c>
      <c r="L449" s="1"/>
      <c r="M449" s="1">
        <v>5</v>
      </c>
      <c r="N449" s="2">
        <v>85.696090799999993</v>
      </c>
      <c r="O449" s="1"/>
      <c r="P449" s="1"/>
      <c r="Q449" s="1">
        <v>25.670586700000001</v>
      </c>
      <c r="R449" s="1">
        <v>0.15395790000000001</v>
      </c>
      <c r="S449" s="1">
        <v>5.49E-5</v>
      </c>
    </row>
    <row r="450" spans="1:19" x14ac:dyDescent="0.25">
      <c r="A450" s="1" t="s">
        <v>142</v>
      </c>
      <c r="B450" s="1">
        <v>1010222</v>
      </c>
      <c r="C450" s="1">
        <v>2020</v>
      </c>
      <c r="D450" s="1" t="s">
        <v>20</v>
      </c>
      <c r="E450" s="1" t="s">
        <v>21</v>
      </c>
      <c r="F450" s="1" t="s">
        <v>22</v>
      </c>
      <c r="G450" s="1" t="s">
        <v>344</v>
      </c>
      <c r="H450" s="1" t="s">
        <v>24</v>
      </c>
      <c r="I450" s="1" t="s">
        <v>25</v>
      </c>
      <c r="J450" s="1">
        <v>415602.5221375</v>
      </c>
      <c r="K450" s="1">
        <v>0</v>
      </c>
      <c r="L450" s="1"/>
      <c r="M450" s="1">
        <v>21</v>
      </c>
      <c r="N450" s="2">
        <v>38.492377500000003</v>
      </c>
      <c r="O450" s="1"/>
      <c r="P450" s="1"/>
      <c r="Q450" s="1">
        <v>770.32904399999995</v>
      </c>
      <c r="R450" s="1">
        <v>5.4158480999999998</v>
      </c>
      <c r="S450" s="1">
        <v>1.8127E-3</v>
      </c>
    </row>
    <row r="451" spans="1:19" x14ac:dyDescent="0.25">
      <c r="A451" s="1" t="s">
        <v>147</v>
      </c>
      <c r="B451" s="1">
        <v>1013216</v>
      </c>
      <c r="C451" s="1">
        <v>2020</v>
      </c>
      <c r="D451" s="1" t="s">
        <v>20</v>
      </c>
      <c r="E451" s="1" t="s">
        <v>21</v>
      </c>
      <c r="F451" s="1" t="s">
        <v>22</v>
      </c>
      <c r="G451" s="1" t="s">
        <v>82</v>
      </c>
      <c r="H451" s="1" t="s">
        <v>28</v>
      </c>
      <c r="I451" s="1" t="s">
        <v>25</v>
      </c>
      <c r="J451" s="1">
        <v>11574.3509048</v>
      </c>
      <c r="K451" s="1">
        <v>0</v>
      </c>
      <c r="L451" s="1">
        <v>27</v>
      </c>
      <c r="M451" s="1"/>
      <c r="N451" s="2">
        <v>3208.0622539000001</v>
      </c>
      <c r="O451" s="1">
        <v>0.37546649999999998</v>
      </c>
      <c r="P451" s="1">
        <v>268.83625899999998</v>
      </c>
      <c r="Q451" s="1"/>
      <c r="R451" s="1"/>
      <c r="S451" s="1"/>
    </row>
    <row r="452" spans="1:19" x14ac:dyDescent="0.25">
      <c r="A452" s="1" t="s">
        <v>147</v>
      </c>
      <c r="B452" s="1">
        <v>1013216</v>
      </c>
      <c r="C452" s="1">
        <v>2020</v>
      </c>
      <c r="D452" s="1" t="s">
        <v>20</v>
      </c>
      <c r="E452" s="1" t="s">
        <v>21</v>
      </c>
      <c r="F452" s="1" t="s">
        <v>22</v>
      </c>
      <c r="G452" s="1" t="s">
        <v>333</v>
      </c>
      <c r="H452" s="1" t="s">
        <v>24</v>
      </c>
      <c r="I452" s="1" t="s">
        <v>25</v>
      </c>
      <c r="J452" s="1">
        <v>904.68749049999997</v>
      </c>
      <c r="K452" s="1">
        <v>0</v>
      </c>
      <c r="L452" s="1"/>
      <c r="M452" s="1">
        <v>1</v>
      </c>
      <c r="N452" s="2">
        <v>34.010498300000002</v>
      </c>
      <c r="O452" s="1"/>
      <c r="P452" s="1"/>
      <c r="Q452" s="1">
        <v>1.9218177000000001</v>
      </c>
      <c r="R452" s="1">
        <v>9.5876999999999993E-3</v>
      </c>
      <c r="S452" s="1">
        <v>3.8E-6</v>
      </c>
    </row>
    <row r="453" spans="1:19" x14ac:dyDescent="0.25">
      <c r="A453" s="1" t="s">
        <v>272</v>
      </c>
      <c r="B453" s="1">
        <v>1009261</v>
      </c>
      <c r="C453" s="1">
        <v>2020</v>
      </c>
      <c r="D453" s="1" t="s">
        <v>20</v>
      </c>
      <c r="E453" s="1" t="s">
        <v>21</v>
      </c>
      <c r="F453" s="1" t="s">
        <v>22</v>
      </c>
      <c r="G453" s="1" t="s">
        <v>127</v>
      </c>
      <c r="H453" s="1" t="s">
        <v>24</v>
      </c>
      <c r="I453" s="1" t="s">
        <v>25</v>
      </c>
      <c r="J453" s="1">
        <v>127369.93</v>
      </c>
      <c r="K453" s="1">
        <v>0</v>
      </c>
      <c r="L453" s="1"/>
      <c r="M453" s="1">
        <v>26</v>
      </c>
      <c r="N453" s="2">
        <v>2547.6999999999998</v>
      </c>
      <c r="O453" s="1"/>
      <c r="P453" s="1"/>
      <c r="Q453" s="1">
        <v>26007.7</v>
      </c>
      <c r="R453" s="1">
        <v>74.7</v>
      </c>
      <c r="S453" s="1">
        <v>0</v>
      </c>
    </row>
    <row r="454" spans="1:19" x14ac:dyDescent="0.25">
      <c r="A454" s="1" t="s">
        <v>19</v>
      </c>
      <c r="B454" s="1">
        <v>1007777</v>
      </c>
      <c r="C454" s="1">
        <v>2020</v>
      </c>
      <c r="D454" s="1" t="s">
        <v>20</v>
      </c>
      <c r="E454" s="1" t="s">
        <v>21</v>
      </c>
      <c r="F454" s="1" t="s">
        <v>22</v>
      </c>
      <c r="G454" s="1" t="s">
        <v>92</v>
      </c>
      <c r="H454" s="1" t="s">
        <v>28</v>
      </c>
      <c r="I454" s="1" t="s">
        <v>25</v>
      </c>
      <c r="J454" s="1">
        <v>0.48241210000000001</v>
      </c>
      <c r="K454" s="1">
        <v>0</v>
      </c>
      <c r="L454" s="1">
        <v>1</v>
      </c>
      <c r="M454" s="1"/>
      <c r="N454" s="2">
        <v>8291.6666667000009</v>
      </c>
      <c r="O454" s="1">
        <v>9.0680000000000003E-4</v>
      </c>
      <c r="P454" s="1">
        <v>5.1552800000000003E-2</v>
      </c>
      <c r="Q454" s="1"/>
      <c r="R454" s="1"/>
      <c r="S454" s="1"/>
    </row>
    <row r="455" spans="1:19" x14ac:dyDescent="0.25">
      <c r="A455" s="1" t="s">
        <v>19</v>
      </c>
      <c r="B455" s="1">
        <v>1007777</v>
      </c>
      <c r="C455" s="1">
        <v>2020</v>
      </c>
      <c r="D455" s="1" t="s">
        <v>20</v>
      </c>
      <c r="E455" s="1" t="s">
        <v>21</v>
      </c>
      <c r="F455" s="1" t="s">
        <v>22</v>
      </c>
      <c r="G455" s="1" t="s">
        <v>72</v>
      </c>
      <c r="H455" s="1" t="s">
        <v>24</v>
      </c>
      <c r="I455" s="1" t="s">
        <v>25</v>
      </c>
      <c r="J455" s="1">
        <v>48562.796243800003</v>
      </c>
      <c r="K455" s="1">
        <v>0</v>
      </c>
      <c r="L455" s="1"/>
      <c r="M455" s="1">
        <v>90</v>
      </c>
      <c r="N455" s="2">
        <v>8944.2850337</v>
      </c>
      <c r="O455" s="1"/>
      <c r="P455" s="1"/>
      <c r="Q455" s="1">
        <v>14897.5046857</v>
      </c>
      <c r="R455" s="1">
        <v>46.561686799999997</v>
      </c>
      <c r="S455" s="1">
        <v>2.5505900000000001E-2</v>
      </c>
    </row>
    <row r="456" spans="1:19" x14ac:dyDescent="0.25">
      <c r="A456" s="1" t="s">
        <v>152</v>
      </c>
      <c r="B456" s="1">
        <v>1008092</v>
      </c>
      <c r="C456" s="1">
        <v>2020</v>
      </c>
      <c r="D456" s="1" t="s">
        <v>20</v>
      </c>
      <c r="E456" s="1" t="s">
        <v>21</v>
      </c>
      <c r="F456" s="1" t="s">
        <v>22</v>
      </c>
      <c r="G456" s="1" t="s">
        <v>290</v>
      </c>
      <c r="H456" s="1" t="s">
        <v>24</v>
      </c>
      <c r="I456" s="1" t="s">
        <v>25</v>
      </c>
      <c r="J456" s="1">
        <v>27721.9191144</v>
      </c>
      <c r="K456" s="1">
        <v>0</v>
      </c>
      <c r="L456" s="1"/>
      <c r="M456" s="1">
        <v>55</v>
      </c>
      <c r="N456" s="2">
        <v>2483.2067446999999</v>
      </c>
      <c r="O456" s="1"/>
      <c r="P456" s="1"/>
      <c r="Q456" s="1">
        <v>3897.2054168</v>
      </c>
      <c r="R456" s="1">
        <v>15.855536900000001</v>
      </c>
      <c r="S456" s="1">
        <v>6.5751999999999998E-3</v>
      </c>
    </row>
    <row r="457" spans="1:19" x14ac:dyDescent="0.25">
      <c r="A457" s="1" t="s">
        <v>154</v>
      </c>
      <c r="B457" s="1">
        <v>1010002</v>
      </c>
      <c r="C457" s="1">
        <v>2020</v>
      </c>
      <c r="D457" s="1" t="s">
        <v>20</v>
      </c>
      <c r="E457" s="1" t="s">
        <v>21</v>
      </c>
      <c r="F457" s="1" t="s">
        <v>22</v>
      </c>
      <c r="G457" s="1" t="s">
        <v>95</v>
      </c>
      <c r="H457" s="1" t="s">
        <v>24</v>
      </c>
      <c r="I457" s="1" t="s">
        <v>25</v>
      </c>
      <c r="J457" s="1">
        <v>385537</v>
      </c>
      <c r="K457" s="1">
        <v>432818000</v>
      </c>
      <c r="L457" s="1"/>
      <c r="M457" s="1">
        <v>52</v>
      </c>
      <c r="N457" s="2">
        <v>1918.808808</v>
      </c>
      <c r="O457" s="1"/>
      <c r="P457" s="1"/>
      <c r="Q457" s="1">
        <v>31539.018738700001</v>
      </c>
      <c r="R457" s="1">
        <v>91.644670000000005</v>
      </c>
      <c r="S457" s="1">
        <v>5.1155800000000001E-2</v>
      </c>
    </row>
    <row r="458" spans="1:19" x14ac:dyDescent="0.25">
      <c r="A458" s="1" t="s">
        <v>34</v>
      </c>
      <c r="B458" s="1">
        <v>1009197</v>
      </c>
      <c r="C458" s="1">
        <v>2020</v>
      </c>
      <c r="D458" s="1" t="s">
        <v>20</v>
      </c>
      <c r="E458" s="1" t="s">
        <v>21</v>
      </c>
      <c r="F458" s="1" t="s">
        <v>22</v>
      </c>
      <c r="G458" s="1" t="s">
        <v>38</v>
      </c>
      <c r="H458" s="1" t="s">
        <v>24</v>
      </c>
      <c r="I458" s="1" t="s">
        <v>25</v>
      </c>
      <c r="J458" s="1">
        <v>3083.5529999999999</v>
      </c>
      <c r="K458" s="1">
        <v>1482206642.5</v>
      </c>
      <c r="L458" s="1"/>
      <c r="M458" s="1">
        <v>50</v>
      </c>
      <c r="N458" s="2">
        <v>2647.6</v>
      </c>
      <c r="O458" s="1"/>
      <c r="P458" s="1"/>
      <c r="Q458" s="1">
        <v>691.3066</v>
      </c>
      <c r="R458" s="1">
        <v>5.9302700000000002</v>
      </c>
      <c r="S458" s="1">
        <v>9.3000000000000005E-4</v>
      </c>
    </row>
    <row r="459" spans="1:19" x14ac:dyDescent="0.25">
      <c r="A459" s="1" t="s">
        <v>157</v>
      </c>
      <c r="B459" s="1">
        <v>1008241</v>
      </c>
      <c r="C459" s="1">
        <v>2020</v>
      </c>
      <c r="D459" s="1" t="s">
        <v>20</v>
      </c>
      <c r="E459" s="1" t="s">
        <v>21</v>
      </c>
      <c r="F459" s="1" t="s">
        <v>22</v>
      </c>
      <c r="G459" s="1" t="s">
        <v>345</v>
      </c>
      <c r="H459" s="1" t="s">
        <v>28</v>
      </c>
      <c r="I459" s="1" t="s">
        <v>25</v>
      </c>
      <c r="J459" s="1">
        <v>1613.86</v>
      </c>
      <c r="K459" s="1">
        <v>0</v>
      </c>
      <c r="L459" s="1">
        <v>2</v>
      </c>
      <c r="M459" s="1"/>
      <c r="N459" s="2">
        <v>1583.4513872</v>
      </c>
      <c r="O459" s="1">
        <v>0.3010562</v>
      </c>
      <c r="P459" s="1">
        <v>31.3260045</v>
      </c>
      <c r="Q459" s="1"/>
      <c r="R459" s="1"/>
      <c r="S459" s="1"/>
    </row>
    <row r="460" spans="1:19" x14ac:dyDescent="0.25">
      <c r="A460" s="1" t="s">
        <v>37</v>
      </c>
      <c r="B460" s="1">
        <v>1010190</v>
      </c>
      <c r="C460" s="1">
        <v>2020</v>
      </c>
      <c r="D460" s="1" t="s">
        <v>20</v>
      </c>
      <c r="E460" s="1" t="s">
        <v>21</v>
      </c>
      <c r="F460" s="1" t="s">
        <v>22</v>
      </c>
      <c r="G460" s="1" t="s">
        <v>204</v>
      </c>
      <c r="H460" s="1" t="s">
        <v>24</v>
      </c>
      <c r="I460" s="1" t="s">
        <v>25</v>
      </c>
      <c r="J460" s="1">
        <v>421541</v>
      </c>
      <c r="K460" s="1">
        <v>556916000</v>
      </c>
      <c r="L460" s="1"/>
      <c r="M460" s="1">
        <v>49</v>
      </c>
      <c r="N460" s="2">
        <v>1996.0363831</v>
      </c>
      <c r="O460" s="1"/>
      <c r="P460" s="1"/>
      <c r="Q460" s="1">
        <v>14058.7093093</v>
      </c>
      <c r="R460" s="1">
        <v>75.266447499999998</v>
      </c>
      <c r="S460" s="1">
        <v>1.9958299999999998E-2</v>
      </c>
    </row>
    <row r="461" spans="1:19" x14ac:dyDescent="0.25">
      <c r="A461" s="1" t="s">
        <v>37</v>
      </c>
      <c r="B461" s="1">
        <v>1010190</v>
      </c>
      <c r="C461" s="1">
        <v>2020</v>
      </c>
      <c r="D461" s="1" t="s">
        <v>20</v>
      </c>
      <c r="E461" s="1" t="s">
        <v>21</v>
      </c>
      <c r="F461" s="1" t="s">
        <v>22</v>
      </c>
      <c r="G461" s="1" t="s">
        <v>222</v>
      </c>
      <c r="H461" s="1" t="s">
        <v>24</v>
      </c>
      <c r="I461" s="1" t="s">
        <v>25</v>
      </c>
      <c r="J461" s="1">
        <v>25119</v>
      </c>
      <c r="K461" s="1">
        <v>7851000</v>
      </c>
      <c r="L461" s="1"/>
      <c r="M461" s="1">
        <v>3</v>
      </c>
      <c r="N461" s="2">
        <v>738.00897380000004</v>
      </c>
      <c r="O461" s="1"/>
      <c r="P461" s="1"/>
      <c r="Q461" s="1">
        <v>162.02661570000001</v>
      </c>
      <c r="R461" s="1">
        <v>0.33131549999999999</v>
      </c>
      <c r="S461" s="1">
        <v>2.0689999999999999E-4</v>
      </c>
    </row>
    <row r="462" spans="1:19" x14ac:dyDescent="0.25">
      <c r="A462" s="1" t="s">
        <v>230</v>
      </c>
      <c r="B462" s="1">
        <v>1008577</v>
      </c>
      <c r="C462" s="1">
        <v>2020</v>
      </c>
      <c r="D462" s="1" t="s">
        <v>20</v>
      </c>
      <c r="E462" s="1" t="s">
        <v>21</v>
      </c>
      <c r="F462" s="1" t="s">
        <v>22</v>
      </c>
      <c r="G462" s="1" t="s">
        <v>94</v>
      </c>
      <c r="H462" s="1" t="s">
        <v>24</v>
      </c>
      <c r="I462" s="1" t="s">
        <v>25</v>
      </c>
      <c r="J462" s="1">
        <v>767129.28</v>
      </c>
      <c r="K462" s="1">
        <v>634493000</v>
      </c>
      <c r="L462" s="1"/>
      <c r="M462" s="1">
        <v>67</v>
      </c>
      <c r="N462" s="2">
        <v>1229.5801492999999</v>
      </c>
      <c r="O462" s="1"/>
      <c r="P462" s="1"/>
      <c r="Q462" s="1">
        <v>12378.2490389</v>
      </c>
      <c r="R462" s="1">
        <v>29.1219389</v>
      </c>
      <c r="S462" s="1">
        <v>1.87972E-2</v>
      </c>
    </row>
    <row r="463" spans="1:19" x14ac:dyDescent="0.25">
      <c r="A463" s="1" t="s">
        <v>42</v>
      </c>
      <c r="B463" s="1">
        <v>1008702</v>
      </c>
      <c r="C463" s="1">
        <v>2020</v>
      </c>
      <c r="D463" s="1" t="s">
        <v>20</v>
      </c>
      <c r="E463" s="1" t="s">
        <v>21</v>
      </c>
      <c r="F463" s="1" t="s">
        <v>22</v>
      </c>
      <c r="G463" s="1" t="s">
        <v>232</v>
      </c>
      <c r="H463" s="1" t="s">
        <v>24</v>
      </c>
      <c r="I463" s="1" t="s">
        <v>25</v>
      </c>
      <c r="J463" s="1">
        <v>494437.26949999999</v>
      </c>
      <c r="K463" s="1">
        <v>15500259160.09</v>
      </c>
      <c r="L463" s="1"/>
      <c r="M463" s="1">
        <v>17</v>
      </c>
      <c r="N463" s="2">
        <v>31387</v>
      </c>
      <c r="O463" s="1"/>
      <c r="P463" s="1"/>
      <c r="Q463" s="1">
        <v>1252.98541</v>
      </c>
      <c r="R463" s="1">
        <v>5.7244099999999998</v>
      </c>
      <c r="S463" s="1">
        <v>2.31E-3</v>
      </c>
    </row>
    <row r="464" spans="1:19" x14ac:dyDescent="0.25">
      <c r="A464" s="1" t="s">
        <v>45</v>
      </c>
      <c r="B464" s="1">
        <v>1008544</v>
      </c>
      <c r="C464" s="1">
        <v>2020</v>
      </c>
      <c r="D464" s="1" t="s">
        <v>20</v>
      </c>
      <c r="E464" s="1" t="s">
        <v>21</v>
      </c>
      <c r="F464" s="1" t="s">
        <v>22</v>
      </c>
      <c r="G464" s="1" t="s">
        <v>346</v>
      </c>
      <c r="H464" s="1" t="s">
        <v>24</v>
      </c>
      <c r="I464" s="1" t="s">
        <v>25</v>
      </c>
      <c r="J464" s="1">
        <v>16728.070199999998</v>
      </c>
      <c r="K464" s="1">
        <v>467678438.80000001</v>
      </c>
      <c r="L464" s="1"/>
      <c r="M464" s="1">
        <v>1</v>
      </c>
      <c r="N464" s="2">
        <v>27992.3</v>
      </c>
      <c r="O464" s="1"/>
      <c r="P464" s="1"/>
      <c r="Q464" s="1">
        <v>40.971469999999997</v>
      </c>
      <c r="R464" s="1">
        <v>0.17255999999999999</v>
      </c>
      <c r="S464" s="1">
        <v>6.9999999999999994E-5</v>
      </c>
    </row>
    <row r="465" spans="1:19" x14ac:dyDescent="0.25">
      <c r="A465" s="1" t="s">
        <v>45</v>
      </c>
      <c r="B465" s="1">
        <v>1008544</v>
      </c>
      <c r="C465" s="1">
        <v>2020</v>
      </c>
      <c r="D465" s="1" t="s">
        <v>20</v>
      </c>
      <c r="E465" s="1" t="s">
        <v>21</v>
      </c>
      <c r="F465" s="1" t="s">
        <v>22</v>
      </c>
      <c r="G465" s="1" t="s">
        <v>287</v>
      </c>
      <c r="H465" s="1" t="s">
        <v>28</v>
      </c>
      <c r="I465" s="1" t="s">
        <v>25</v>
      </c>
      <c r="J465" s="1">
        <v>191.3065</v>
      </c>
      <c r="K465" s="1">
        <v>2556263.5</v>
      </c>
      <c r="L465" s="1">
        <v>1</v>
      </c>
      <c r="M465" s="1"/>
      <c r="N465" s="2">
        <v>13728</v>
      </c>
      <c r="O465" s="1">
        <v>1.2149999999999999E-2</v>
      </c>
      <c r="P465" s="1">
        <v>0.93313000000000001</v>
      </c>
      <c r="Q465" s="1"/>
      <c r="R465" s="1"/>
      <c r="S465" s="1"/>
    </row>
    <row r="466" spans="1:19" x14ac:dyDescent="0.25">
      <c r="A466" s="1" t="s">
        <v>45</v>
      </c>
      <c r="B466" s="1">
        <v>1008544</v>
      </c>
      <c r="C466" s="1">
        <v>2020</v>
      </c>
      <c r="D466" s="1" t="s">
        <v>20</v>
      </c>
      <c r="E466" s="1" t="s">
        <v>21</v>
      </c>
      <c r="F466" s="1" t="s">
        <v>22</v>
      </c>
      <c r="G466" s="1" t="s">
        <v>124</v>
      </c>
      <c r="H466" s="1" t="s">
        <v>28</v>
      </c>
      <c r="I466" s="1" t="s">
        <v>25</v>
      </c>
      <c r="J466" s="1">
        <v>23584.9516</v>
      </c>
      <c r="K466" s="1">
        <v>36473668.5</v>
      </c>
      <c r="L466" s="1">
        <v>1</v>
      </c>
      <c r="M466" s="1"/>
      <c r="N466" s="2">
        <v>1546.5</v>
      </c>
      <c r="O466" s="1">
        <v>1.3600000000000001E-3</v>
      </c>
      <c r="P466" s="1">
        <v>8.4200000000000004E-3</v>
      </c>
      <c r="Q466" s="1"/>
      <c r="R466" s="1"/>
      <c r="S466" s="1"/>
    </row>
    <row r="467" spans="1:19" x14ac:dyDescent="0.25">
      <c r="A467" s="1" t="s">
        <v>49</v>
      </c>
      <c r="B467" s="1">
        <v>1008066</v>
      </c>
      <c r="C467" s="1">
        <v>2020</v>
      </c>
      <c r="D467" s="1" t="s">
        <v>20</v>
      </c>
      <c r="E467" s="1" t="s">
        <v>21</v>
      </c>
      <c r="F467" s="1" t="s">
        <v>22</v>
      </c>
      <c r="G467" s="1" t="s">
        <v>50</v>
      </c>
      <c r="H467" s="1" t="s">
        <v>28</v>
      </c>
      <c r="I467" s="1" t="s">
        <v>25</v>
      </c>
      <c r="J467" s="1">
        <v>2861</v>
      </c>
      <c r="K467" s="1">
        <v>0</v>
      </c>
      <c r="L467" s="1">
        <v>1</v>
      </c>
      <c r="M467" s="1"/>
      <c r="N467" s="2">
        <v>0</v>
      </c>
      <c r="O467" s="1">
        <v>0</v>
      </c>
      <c r="P467" s="1">
        <v>0</v>
      </c>
      <c r="Q467" s="1"/>
      <c r="R467" s="1"/>
      <c r="S467" s="1"/>
    </row>
    <row r="468" spans="1:19" x14ac:dyDescent="0.25">
      <c r="A468" s="1" t="s">
        <v>53</v>
      </c>
      <c r="B468" s="1">
        <v>1013023</v>
      </c>
      <c r="C468" s="1">
        <v>2020</v>
      </c>
      <c r="D468" s="1" t="s">
        <v>20</v>
      </c>
      <c r="E468" s="1" t="s">
        <v>21</v>
      </c>
      <c r="F468" s="1" t="s">
        <v>22</v>
      </c>
      <c r="G468" s="1" t="s">
        <v>76</v>
      </c>
      <c r="H468" s="1" t="s">
        <v>24</v>
      </c>
      <c r="I468" s="1" t="s">
        <v>25</v>
      </c>
      <c r="J468" s="1">
        <v>7148.3632287</v>
      </c>
      <c r="K468" s="1">
        <v>0</v>
      </c>
      <c r="L468" s="1"/>
      <c r="M468" s="1">
        <v>5</v>
      </c>
      <c r="N468" s="2">
        <v>2542</v>
      </c>
      <c r="O468" s="1"/>
      <c r="P468" s="1"/>
      <c r="Q468" s="1">
        <v>1334.5834081</v>
      </c>
      <c r="R468" s="1">
        <v>4.9454932999999999</v>
      </c>
      <c r="S468" s="1">
        <v>2.2444000000000001E-3</v>
      </c>
    </row>
    <row r="469" spans="1:19" x14ac:dyDescent="0.25">
      <c r="A469" s="1" t="s">
        <v>53</v>
      </c>
      <c r="B469" s="1">
        <v>1013023</v>
      </c>
      <c r="C469" s="1">
        <v>2020</v>
      </c>
      <c r="D469" s="1" t="s">
        <v>20</v>
      </c>
      <c r="E469" s="1" t="s">
        <v>21</v>
      </c>
      <c r="F469" s="1" t="s">
        <v>22</v>
      </c>
      <c r="G469" s="1" t="s">
        <v>134</v>
      </c>
      <c r="H469" s="1" t="s">
        <v>24</v>
      </c>
      <c r="I469" s="1" t="s">
        <v>25</v>
      </c>
      <c r="J469" s="1">
        <v>2859.3452914999998</v>
      </c>
      <c r="K469" s="1">
        <v>0</v>
      </c>
      <c r="L469" s="1"/>
      <c r="M469" s="1">
        <v>2</v>
      </c>
      <c r="N469" s="2">
        <v>2542</v>
      </c>
      <c r="O469" s="1"/>
      <c r="P469" s="1"/>
      <c r="Q469" s="1">
        <v>533.83336320000001</v>
      </c>
      <c r="R469" s="1">
        <v>1.9781972999999999</v>
      </c>
      <c r="S469" s="1">
        <v>8.9780000000000003E-4</v>
      </c>
    </row>
    <row r="470" spans="1:19" x14ac:dyDescent="0.25">
      <c r="A470" s="1" t="s">
        <v>53</v>
      </c>
      <c r="B470" s="1">
        <v>1013023</v>
      </c>
      <c r="C470" s="1">
        <v>2020</v>
      </c>
      <c r="D470" s="1" t="s">
        <v>20</v>
      </c>
      <c r="E470" s="1" t="s">
        <v>21</v>
      </c>
      <c r="F470" s="1" t="s">
        <v>22</v>
      </c>
      <c r="G470" s="1" t="s">
        <v>173</v>
      </c>
      <c r="H470" s="1" t="s">
        <v>24</v>
      </c>
      <c r="I470" s="1" t="s">
        <v>25</v>
      </c>
      <c r="J470" s="1">
        <v>127240.8654709</v>
      </c>
      <c r="K470" s="1">
        <v>0</v>
      </c>
      <c r="L470" s="1"/>
      <c r="M470" s="1">
        <v>89</v>
      </c>
      <c r="N470" s="2">
        <v>2542</v>
      </c>
      <c r="O470" s="1"/>
      <c r="P470" s="1"/>
      <c r="Q470" s="1">
        <v>23755.5846637</v>
      </c>
      <c r="R470" s="1">
        <v>88.029780299999999</v>
      </c>
      <c r="S470" s="1">
        <v>3.9950199999999998E-2</v>
      </c>
    </row>
    <row r="471" spans="1:19" x14ac:dyDescent="0.25">
      <c r="A471" s="1" t="s">
        <v>347</v>
      </c>
      <c r="B471" s="1">
        <v>1012376</v>
      </c>
      <c r="C471" s="1">
        <v>2020</v>
      </c>
      <c r="D471" s="1" t="s">
        <v>20</v>
      </c>
      <c r="E471" s="1" t="s">
        <v>21</v>
      </c>
      <c r="F471" s="1" t="s">
        <v>22</v>
      </c>
      <c r="G471" s="1" t="s">
        <v>348</v>
      </c>
      <c r="H471" s="1" t="s">
        <v>24</v>
      </c>
      <c r="I471" s="1" t="s">
        <v>25</v>
      </c>
      <c r="J471" s="1">
        <v>2816260.97</v>
      </c>
      <c r="K471" s="1">
        <v>17419070461.91</v>
      </c>
      <c r="L471" s="1"/>
      <c r="M471" s="1">
        <v>90</v>
      </c>
      <c r="N471" s="2">
        <v>7378.29</v>
      </c>
      <c r="O471" s="1"/>
      <c r="P471" s="1"/>
      <c r="Q471" s="1">
        <v>48397.22</v>
      </c>
      <c r="R471" s="1">
        <v>183.97</v>
      </c>
      <c r="S471" s="1">
        <v>0.08</v>
      </c>
    </row>
    <row r="472" spans="1:19" x14ac:dyDescent="0.25">
      <c r="A472" s="1" t="s">
        <v>61</v>
      </c>
      <c r="B472" s="1">
        <v>1013354</v>
      </c>
      <c r="C472" s="1">
        <v>2020</v>
      </c>
      <c r="D472" s="1" t="s">
        <v>20</v>
      </c>
      <c r="E472" s="1" t="s">
        <v>21</v>
      </c>
      <c r="F472" s="1" t="s">
        <v>22</v>
      </c>
      <c r="G472" s="1" t="s">
        <v>290</v>
      </c>
      <c r="H472" s="1" t="s">
        <v>24</v>
      </c>
      <c r="I472" s="1" t="s">
        <v>25</v>
      </c>
      <c r="J472" s="1">
        <v>1182045</v>
      </c>
      <c r="K472" s="1">
        <v>0</v>
      </c>
      <c r="L472" s="1"/>
      <c r="M472" s="1">
        <v>24</v>
      </c>
      <c r="N472" s="2">
        <v>512.00384640000004</v>
      </c>
      <c r="O472" s="1"/>
      <c r="P472" s="1"/>
      <c r="Q472" s="1">
        <v>24209.8554534</v>
      </c>
      <c r="R472" s="1">
        <v>176.62494950000001</v>
      </c>
      <c r="S472" s="1">
        <v>7.4743599999999993E-2</v>
      </c>
    </row>
    <row r="473" spans="1:19" x14ac:dyDescent="0.25">
      <c r="A473" s="1" t="s">
        <v>169</v>
      </c>
      <c r="B473" s="1">
        <v>1011531</v>
      </c>
      <c r="C473" s="1">
        <v>2020</v>
      </c>
      <c r="D473" s="1" t="s">
        <v>20</v>
      </c>
      <c r="E473" s="1" t="s">
        <v>21</v>
      </c>
      <c r="F473" s="1" t="s">
        <v>22</v>
      </c>
      <c r="G473" s="1" t="s">
        <v>27</v>
      </c>
      <c r="H473" s="1" t="s">
        <v>24</v>
      </c>
      <c r="I473" s="1" t="s">
        <v>25</v>
      </c>
      <c r="J473" s="1">
        <v>288271.94</v>
      </c>
      <c r="K473" s="1">
        <v>299820690</v>
      </c>
      <c r="L473" s="1"/>
      <c r="M473" s="1">
        <v>12</v>
      </c>
      <c r="N473" s="2">
        <v>831.43472870000005</v>
      </c>
      <c r="O473" s="1"/>
      <c r="P473" s="1"/>
      <c r="Q473" s="1">
        <v>1111.6055022999999</v>
      </c>
      <c r="R473" s="1">
        <v>1.6888418000000001</v>
      </c>
      <c r="S473" s="1">
        <v>1.9070999999999999E-3</v>
      </c>
    </row>
    <row r="474" spans="1:19" x14ac:dyDescent="0.25">
      <c r="A474" s="1" t="s">
        <v>170</v>
      </c>
      <c r="B474" s="1">
        <v>1011735</v>
      </c>
      <c r="C474" s="1">
        <v>2020</v>
      </c>
      <c r="D474" s="1" t="s">
        <v>20</v>
      </c>
      <c r="E474" s="1" t="s">
        <v>21</v>
      </c>
      <c r="F474" s="1" t="s">
        <v>22</v>
      </c>
      <c r="G474" s="1" t="s">
        <v>247</v>
      </c>
      <c r="H474" s="1" t="s">
        <v>24</v>
      </c>
      <c r="I474" s="1" t="s">
        <v>25</v>
      </c>
      <c r="J474" s="1">
        <v>2076244.9016</v>
      </c>
      <c r="K474" s="1">
        <v>10280848427.209999</v>
      </c>
      <c r="L474" s="1"/>
      <c r="M474" s="1">
        <v>10</v>
      </c>
      <c r="N474" s="2">
        <v>5023.6000000000004</v>
      </c>
      <c r="O474" s="1"/>
      <c r="P474" s="1"/>
      <c r="Q474" s="1">
        <v>11441.13616</v>
      </c>
      <c r="R474" s="1">
        <v>42.281930000000003</v>
      </c>
      <c r="S474" s="1">
        <v>1.8460000000000001E-2</v>
      </c>
    </row>
    <row r="475" spans="1:19" x14ac:dyDescent="0.25">
      <c r="A475" s="1" t="s">
        <v>170</v>
      </c>
      <c r="B475" s="1">
        <v>1011735</v>
      </c>
      <c r="C475" s="1">
        <v>2020</v>
      </c>
      <c r="D475" s="1" t="s">
        <v>20</v>
      </c>
      <c r="E475" s="1" t="s">
        <v>21</v>
      </c>
      <c r="F475" s="1" t="s">
        <v>22</v>
      </c>
      <c r="G475" s="1" t="s">
        <v>171</v>
      </c>
      <c r="H475" s="1" t="s">
        <v>28</v>
      </c>
      <c r="I475" s="1" t="s">
        <v>25</v>
      </c>
      <c r="J475" s="1">
        <v>277045.8334</v>
      </c>
      <c r="K475" s="1">
        <v>1810512452.4300001</v>
      </c>
      <c r="L475" s="1">
        <v>1</v>
      </c>
      <c r="M475" s="1"/>
      <c r="N475" s="2">
        <v>6535.1</v>
      </c>
      <c r="O475" s="1">
        <v>8.8000000000000003E-4</v>
      </c>
      <c r="P475" s="1">
        <v>0.1575</v>
      </c>
      <c r="Q475" s="1"/>
      <c r="R475" s="1"/>
      <c r="S475" s="1"/>
    </row>
    <row r="476" spans="1:19" x14ac:dyDescent="0.25">
      <c r="A476" s="1" t="s">
        <v>324</v>
      </c>
      <c r="B476" s="1">
        <v>1013682</v>
      </c>
      <c r="C476" s="1">
        <v>2020</v>
      </c>
      <c r="D476" s="1" t="s">
        <v>20</v>
      </c>
      <c r="E476" s="1" t="s">
        <v>21</v>
      </c>
      <c r="F476" s="1" t="s">
        <v>22</v>
      </c>
      <c r="G476" s="1" t="s">
        <v>349</v>
      </c>
      <c r="H476" s="1" t="s">
        <v>24</v>
      </c>
      <c r="I476" s="1" t="s">
        <v>25</v>
      </c>
      <c r="J476" s="1">
        <v>894.09</v>
      </c>
      <c r="K476" s="1">
        <v>835000</v>
      </c>
      <c r="L476" s="1"/>
      <c r="M476" s="1">
        <v>2</v>
      </c>
      <c r="N476" s="2">
        <v>1157.8044150000001</v>
      </c>
      <c r="O476" s="1"/>
      <c r="P476" s="1"/>
      <c r="Q476" s="1">
        <v>16.261612599999999</v>
      </c>
      <c r="R476" s="1">
        <v>5.5063599999999997E-2</v>
      </c>
      <c r="S476" s="1">
        <v>2.5299999999999998E-5</v>
      </c>
    </row>
    <row r="477" spans="1:19" x14ac:dyDescent="0.25">
      <c r="A477" s="1" t="s">
        <v>350</v>
      </c>
      <c r="B477" s="1">
        <v>1012077</v>
      </c>
      <c r="C477" s="1">
        <v>2020</v>
      </c>
      <c r="D477" s="1" t="s">
        <v>20</v>
      </c>
      <c r="E477" s="1" t="s">
        <v>21</v>
      </c>
      <c r="F477" s="1" t="s">
        <v>22</v>
      </c>
      <c r="G477" s="1" t="s">
        <v>351</v>
      </c>
      <c r="H477" s="1" t="s">
        <v>24</v>
      </c>
      <c r="I477" s="1" t="s">
        <v>25</v>
      </c>
      <c r="J477" s="1">
        <v>278098.14005089999</v>
      </c>
      <c r="K477" s="1">
        <v>0</v>
      </c>
      <c r="L477" s="1"/>
      <c r="M477" s="1">
        <v>33</v>
      </c>
      <c r="N477" s="2">
        <v>1873.9669041</v>
      </c>
      <c r="O477" s="1"/>
      <c r="P477" s="1"/>
      <c r="Q477" s="1">
        <v>38604.577619299998</v>
      </c>
      <c r="R477" s="1">
        <v>157.02171860000001</v>
      </c>
      <c r="S477" s="1">
        <v>6.9802199999999995E-2</v>
      </c>
    </row>
    <row r="478" spans="1:19" x14ac:dyDescent="0.25">
      <c r="A478" s="1" t="s">
        <v>352</v>
      </c>
      <c r="B478" s="1">
        <v>1013771</v>
      </c>
      <c r="C478" s="1">
        <v>2020</v>
      </c>
      <c r="D478" s="1" t="s">
        <v>20</v>
      </c>
      <c r="E478" s="1" t="s">
        <v>21</v>
      </c>
      <c r="F478" s="1" t="s">
        <v>22</v>
      </c>
      <c r="G478" s="1" t="s">
        <v>95</v>
      </c>
      <c r="H478" s="1" t="s">
        <v>24</v>
      </c>
      <c r="I478" s="1" t="s">
        <v>25</v>
      </c>
      <c r="J478" s="1">
        <v>1548579.3485683999</v>
      </c>
      <c r="K478" s="1">
        <v>11648781880</v>
      </c>
      <c r="L478" s="1"/>
      <c r="M478" s="1">
        <v>107</v>
      </c>
      <c r="N478" s="2">
        <v>7807.0549853000002</v>
      </c>
      <c r="O478" s="1"/>
      <c r="P478" s="1"/>
      <c r="Q478" s="1">
        <v>44523.560726900003</v>
      </c>
      <c r="R478" s="1">
        <v>73.882744500000001</v>
      </c>
      <c r="S478" s="1">
        <v>7.4484499999999995E-2</v>
      </c>
    </row>
    <row r="479" spans="1:19" x14ac:dyDescent="0.25">
      <c r="A479" s="1" t="s">
        <v>353</v>
      </c>
      <c r="B479" s="1">
        <v>1013845</v>
      </c>
      <c r="C479" s="1">
        <v>2020</v>
      </c>
      <c r="D479" s="1" t="s">
        <v>20</v>
      </c>
      <c r="E479" s="1" t="s">
        <v>21</v>
      </c>
      <c r="F479" s="1" t="s">
        <v>22</v>
      </c>
      <c r="G479" s="1" t="s">
        <v>287</v>
      </c>
      <c r="H479" s="1" t="s">
        <v>24</v>
      </c>
      <c r="I479" s="1" t="s">
        <v>25</v>
      </c>
      <c r="J479" s="1">
        <v>2678</v>
      </c>
      <c r="K479" s="1">
        <v>0</v>
      </c>
      <c r="L479" s="1"/>
      <c r="M479" s="1">
        <v>2</v>
      </c>
      <c r="N479" s="2">
        <v>6162.3830895000001</v>
      </c>
      <c r="O479" s="1"/>
      <c r="P479" s="1"/>
      <c r="Q479" s="1">
        <v>527.75531530000001</v>
      </c>
      <c r="R479" s="1">
        <v>8.4591892000000009</v>
      </c>
      <c r="S479" s="1">
        <v>1.0942E-3</v>
      </c>
    </row>
    <row r="480" spans="1:19" x14ac:dyDescent="0.25">
      <c r="A480" s="1" t="s">
        <v>172</v>
      </c>
      <c r="B480" s="1">
        <v>1013948</v>
      </c>
      <c r="C480" s="1">
        <v>2020</v>
      </c>
      <c r="D480" s="1" t="s">
        <v>20</v>
      </c>
      <c r="E480" s="1" t="s">
        <v>21</v>
      </c>
      <c r="F480" s="1" t="s">
        <v>22</v>
      </c>
      <c r="G480" s="1" t="s">
        <v>54</v>
      </c>
      <c r="H480" s="1" t="s">
        <v>24</v>
      </c>
      <c r="I480" s="1" t="s">
        <v>25</v>
      </c>
      <c r="J480" s="1">
        <v>50337.87</v>
      </c>
      <c r="K480" s="1">
        <v>14637.79</v>
      </c>
      <c r="L480" s="1"/>
      <c r="M480" s="1">
        <v>10</v>
      </c>
      <c r="N480" s="2">
        <v>650</v>
      </c>
      <c r="O480" s="1"/>
      <c r="P480" s="1"/>
      <c r="Q480" s="1">
        <v>26.2059903</v>
      </c>
      <c r="R480" s="1">
        <v>4.9107440000000002</v>
      </c>
      <c r="S480" s="1">
        <v>8.0900000000000001E-5</v>
      </c>
    </row>
    <row r="481" spans="1:19" x14ac:dyDescent="0.25">
      <c r="A481" s="1" t="s">
        <v>174</v>
      </c>
      <c r="B481" s="1">
        <v>1013938</v>
      </c>
      <c r="C481" s="1">
        <v>2020</v>
      </c>
      <c r="D481" s="1" t="s">
        <v>20</v>
      </c>
      <c r="E481" s="1" t="s">
        <v>21</v>
      </c>
      <c r="F481" s="1" t="s">
        <v>22</v>
      </c>
      <c r="G481" s="1" t="s">
        <v>193</v>
      </c>
      <c r="H481" s="1" t="s">
        <v>24</v>
      </c>
      <c r="I481" s="1" t="s">
        <v>25</v>
      </c>
      <c r="J481" s="1">
        <v>181896.6</v>
      </c>
      <c r="K481" s="1">
        <v>0</v>
      </c>
      <c r="L481" s="1"/>
      <c r="M481" s="1">
        <v>19</v>
      </c>
      <c r="N481" s="2">
        <v>1765</v>
      </c>
      <c r="O481" s="1"/>
      <c r="P481" s="1"/>
      <c r="Q481" s="1">
        <v>21935.9322154</v>
      </c>
      <c r="R481" s="1">
        <v>75.443799400000003</v>
      </c>
      <c r="S481" s="1">
        <v>3.7658900000000002E-2</v>
      </c>
    </row>
    <row r="482" spans="1:19" x14ac:dyDescent="0.25">
      <c r="A482" s="1" t="s">
        <v>354</v>
      </c>
      <c r="B482" s="1">
        <v>1009731</v>
      </c>
      <c r="C482" s="1">
        <v>2020</v>
      </c>
      <c r="D482" s="1" t="s">
        <v>20</v>
      </c>
      <c r="E482" s="1" t="s">
        <v>21</v>
      </c>
      <c r="F482" s="1" t="s">
        <v>22</v>
      </c>
      <c r="G482" s="1" t="s">
        <v>141</v>
      </c>
      <c r="H482" s="1" t="s">
        <v>24</v>
      </c>
      <c r="I482" s="1" t="s">
        <v>25</v>
      </c>
      <c r="J482" s="1">
        <v>21835.252043699998</v>
      </c>
      <c r="K482" s="1">
        <v>0</v>
      </c>
      <c r="L482" s="1"/>
      <c r="M482" s="1">
        <v>10</v>
      </c>
      <c r="N482" s="2">
        <v>2414.1271111999999</v>
      </c>
      <c r="O482" s="1"/>
      <c r="P482" s="1"/>
      <c r="Q482" s="1">
        <v>6334.1395527000004</v>
      </c>
      <c r="R482" s="1">
        <v>25.672243300000002</v>
      </c>
      <c r="S482" s="1">
        <v>1.1148E-2</v>
      </c>
    </row>
    <row r="483" spans="1:19" x14ac:dyDescent="0.25">
      <c r="A483" s="1" t="s">
        <v>298</v>
      </c>
      <c r="B483" s="1">
        <v>1009192</v>
      </c>
      <c r="C483" s="1">
        <v>2020</v>
      </c>
      <c r="D483" s="1" t="s">
        <v>20</v>
      </c>
      <c r="E483" s="1" t="s">
        <v>21</v>
      </c>
      <c r="F483" s="1" t="s">
        <v>22</v>
      </c>
      <c r="G483" s="1" t="s">
        <v>64</v>
      </c>
      <c r="H483" s="1" t="s">
        <v>24</v>
      </c>
      <c r="I483" s="1" t="s">
        <v>25</v>
      </c>
      <c r="J483" s="1">
        <v>19173.704000000002</v>
      </c>
      <c r="K483" s="1">
        <v>185521320.59999999</v>
      </c>
      <c r="L483" s="1"/>
      <c r="M483" s="1">
        <v>49</v>
      </c>
      <c r="N483" s="2">
        <v>3243.6</v>
      </c>
      <c r="O483" s="1"/>
      <c r="P483" s="1"/>
      <c r="Q483" s="1">
        <v>2966.0742700000001</v>
      </c>
      <c r="R483" s="1">
        <v>4.54786</v>
      </c>
      <c r="S483" s="1">
        <v>5.5399999999999998E-3</v>
      </c>
    </row>
    <row r="484" spans="1:19" x14ac:dyDescent="0.25">
      <c r="A484" s="1" t="s">
        <v>80</v>
      </c>
      <c r="B484" s="1">
        <v>1009056</v>
      </c>
      <c r="C484" s="1">
        <v>2020</v>
      </c>
      <c r="D484" s="1" t="s">
        <v>20</v>
      </c>
      <c r="E484" s="1" t="s">
        <v>21</v>
      </c>
      <c r="F484" s="1" t="s">
        <v>22</v>
      </c>
      <c r="G484" s="1" t="s">
        <v>81</v>
      </c>
      <c r="H484" s="1" t="s">
        <v>28</v>
      </c>
      <c r="I484" s="1" t="s">
        <v>25</v>
      </c>
      <c r="J484" s="1">
        <v>73903.131294399995</v>
      </c>
      <c r="K484" s="1">
        <v>219885934.274995</v>
      </c>
      <c r="L484" s="1">
        <v>13</v>
      </c>
      <c r="M484" s="1"/>
      <c r="N484" s="2">
        <v>9059.1225985000001</v>
      </c>
      <c r="O484" s="1">
        <v>99.185937499999994</v>
      </c>
      <c r="P484" s="1">
        <v>4574.3059223</v>
      </c>
      <c r="Q484" s="1"/>
      <c r="R484" s="1"/>
      <c r="S484" s="1"/>
    </row>
    <row r="485" spans="1:19" x14ac:dyDescent="0.25">
      <c r="A485" s="1" t="s">
        <v>85</v>
      </c>
      <c r="B485" s="1">
        <v>1008639</v>
      </c>
      <c r="C485" s="1">
        <v>2020</v>
      </c>
      <c r="D485" s="1" t="s">
        <v>20</v>
      </c>
      <c r="E485" s="1" t="s">
        <v>21</v>
      </c>
      <c r="F485" s="1" t="s">
        <v>22</v>
      </c>
      <c r="G485" s="1" t="s">
        <v>182</v>
      </c>
      <c r="H485" s="1" t="s">
        <v>24</v>
      </c>
      <c r="I485" s="1" t="s">
        <v>25</v>
      </c>
      <c r="J485" s="1">
        <v>25838.512206799998</v>
      </c>
      <c r="K485" s="1">
        <v>0</v>
      </c>
      <c r="L485" s="1"/>
      <c r="M485" s="1">
        <v>110</v>
      </c>
      <c r="N485" s="2">
        <v>536.81451970000001</v>
      </c>
      <c r="O485" s="1"/>
      <c r="P485" s="1"/>
      <c r="Q485" s="1">
        <v>1252.8259192999999</v>
      </c>
      <c r="R485" s="1">
        <v>1.6841322000000001</v>
      </c>
      <c r="S485" s="1">
        <v>1.3611000000000001E-3</v>
      </c>
    </row>
    <row r="486" spans="1:19" x14ac:dyDescent="0.25">
      <c r="A486" s="1" t="s">
        <v>85</v>
      </c>
      <c r="B486" s="1">
        <v>1008639</v>
      </c>
      <c r="C486" s="1">
        <v>2020</v>
      </c>
      <c r="D486" s="1" t="s">
        <v>20</v>
      </c>
      <c r="E486" s="1" t="s">
        <v>21</v>
      </c>
      <c r="F486" s="1" t="s">
        <v>22</v>
      </c>
      <c r="G486" s="1" t="s">
        <v>355</v>
      </c>
      <c r="H486" s="1" t="s">
        <v>24</v>
      </c>
      <c r="I486" s="1" t="s">
        <v>25</v>
      </c>
      <c r="J486" s="1">
        <v>6765.0159556999997</v>
      </c>
      <c r="K486" s="1">
        <v>0</v>
      </c>
      <c r="L486" s="1"/>
      <c r="M486" s="1">
        <v>12</v>
      </c>
      <c r="N486" s="2">
        <v>113.93510120000001</v>
      </c>
      <c r="O486" s="1"/>
      <c r="P486" s="1"/>
      <c r="Q486" s="1">
        <v>32.947129199999999</v>
      </c>
      <c r="R486" s="1">
        <v>8.5820300000000002E-2</v>
      </c>
      <c r="S486" s="1">
        <v>5.2899999999999998E-5</v>
      </c>
    </row>
    <row r="487" spans="1:19" x14ac:dyDescent="0.25">
      <c r="A487" s="1" t="s">
        <v>85</v>
      </c>
      <c r="B487" s="1">
        <v>1008639</v>
      </c>
      <c r="C487" s="1">
        <v>2020</v>
      </c>
      <c r="D487" s="1" t="s">
        <v>20</v>
      </c>
      <c r="E487" s="1" t="s">
        <v>21</v>
      </c>
      <c r="F487" s="1" t="s">
        <v>22</v>
      </c>
      <c r="G487" s="1" t="s">
        <v>87</v>
      </c>
      <c r="H487" s="1" t="s">
        <v>28</v>
      </c>
      <c r="I487" s="1" t="s">
        <v>25</v>
      </c>
      <c r="J487" s="1">
        <v>91.015979299999998</v>
      </c>
      <c r="K487" s="1">
        <v>0</v>
      </c>
      <c r="L487" s="1">
        <v>2</v>
      </c>
      <c r="M487" s="1"/>
      <c r="N487" s="2">
        <v>158.37487300000001</v>
      </c>
      <c r="O487" s="1">
        <v>0</v>
      </c>
      <c r="P487" s="1">
        <v>0</v>
      </c>
      <c r="Q487" s="1"/>
      <c r="R487" s="1"/>
      <c r="S487" s="1"/>
    </row>
    <row r="488" spans="1:19" x14ac:dyDescent="0.25">
      <c r="A488" s="1" t="s">
        <v>88</v>
      </c>
      <c r="B488" s="1">
        <v>1010291</v>
      </c>
      <c r="C488" s="1">
        <v>2020</v>
      </c>
      <c r="D488" s="1" t="s">
        <v>20</v>
      </c>
      <c r="E488" s="1" t="s">
        <v>21</v>
      </c>
      <c r="F488" s="1" t="s">
        <v>22</v>
      </c>
      <c r="G488" s="1" t="s">
        <v>321</v>
      </c>
      <c r="H488" s="1" t="s">
        <v>24</v>
      </c>
      <c r="I488" s="1" t="s">
        <v>25</v>
      </c>
      <c r="J488" s="1">
        <v>519.96004870000002</v>
      </c>
      <c r="K488" s="1">
        <v>0</v>
      </c>
      <c r="L488" s="1"/>
      <c r="M488" s="1">
        <v>1</v>
      </c>
      <c r="N488" s="2">
        <v>270</v>
      </c>
      <c r="O488" s="1"/>
      <c r="P488" s="1"/>
      <c r="Q488" s="1">
        <v>11.3765473</v>
      </c>
      <c r="R488" s="1">
        <v>3.3245200000000003E-2</v>
      </c>
      <c r="S488" s="1">
        <v>1.73E-5</v>
      </c>
    </row>
    <row r="489" spans="1:19" x14ac:dyDescent="0.25">
      <c r="A489" s="1" t="s">
        <v>88</v>
      </c>
      <c r="B489" s="1">
        <v>1010291</v>
      </c>
      <c r="C489" s="1">
        <v>2020</v>
      </c>
      <c r="D489" s="1" t="s">
        <v>20</v>
      </c>
      <c r="E489" s="1" t="s">
        <v>21</v>
      </c>
      <c r="F489" s="1" t="s">
        <v>22</v>
      </c>
      <c r="G489" s="1" t="s">
        <v>245</v>
      </c>
      <c r="H489" s="1" t="s">
        <v>24</v>
      </c>
      <c r="I489" s="1" t="s">
        <v>25</v>
      </c>
      <c r="J489" s="1">
        <v>62.639997999999999</v>
      </c>
      <c r="K489" s="1">
        <v>0</v>
      </c>
      <c r="L489" s="1"/>
      <c r="M489" s="1">
        <v>2</v>
      </c>
      <c r="N489" s="2">
        <v>250</v>
      </c>
      <c r="O489" s="1"/>
      <c r="P489" s="1"/>
      <c r="Q489" s="1">
        <v>1.2782123000000001</v>
      </c>
      <c r="R489" s="1">
        <v>3.5298E-3</v>
      </c>
      <c r="S489" s="1">
        <v>1.9E-6</v>
      </c>
    </row>
    <row r="490" spans="1:19" x14ac:dyDescent="0.25">
      <c r="A490" s="1" t="s">
        <v>356</v>
      </c>
      <c r="B490" s="1">
        <v>1011873</v>
      </c>
      <c r="C490" s="1">
        <v>2020</v>
      </c>
      <c r="D490" s="1" t="s">
        <v>20</v>
      </c>
      <c r="E490" s="1" t="s">
        <v>21</v>
      </c>
      <c r="F490" s="1" t="s">
        <v>22</v>
      </c>
      <c r="G490" s="1" t="s">
        <v>38</v>
      </c>
      <c r="H490" s="1" t="s">
        <v>24</v>
      </c>
      <c r="I490" s="1" t="s">
        <v>25</v>
      </c>
      <c r="J490" s="1">
        <v>291820.87</v>
      </c>
      <c r="K490" s="1">
        <v>224095920</v>
      </c>
      <c r="L490" s="1"/>
      <c r="M490" s="1">
        <v>16</v>
      </c>
      <c r="N490" s="2">
        <v>818.82087460000002</v>
      </c>
      <c r="O490" s="1"/>
      <c r="P490" s="1"/>
      <c r="Q490" s="1">
        <v>1303.746525</v>
      </c>
      <c r="R490" s="1">
        <v>12.2858327</v>
      </c>
      <c r="S490" s="1">
        <v>1.8343999999999999E-3</v>
      </c>
    </row>
    <row r="491" spans="1:19" x14ac:dyDescent="0.25">
      <c r="A491" s="1" t="s">
        <v>249</v>
      </c>
      <c r="B491" s="1">
        <v>1009039</v>
      </c>
      <c r="C491" s="1">
        <v>2020</v>
      </c>
      <c r="D491" s="1" t="s">
        <v>20</v>
      </c>
      <c r="E491" s="1" t="s">
        <v>21</v>
      </c>
      <c r="F491" s="1" t="s">
        <v>22</v>
      </c>
      <c r="G491" s="1" t="s">
        <v>247</v>
      </c>
      <c r="H491" s="1" t="s">
        <v>24</v>
      </c>
      <c r="I491" s="1" t="s">
        <v>25</v>
      </c>
      <c r="J491" s="1">
        <v>1383123.2358307</v>
      </c>
      <c r="K491" s="1">
        <v>9812517670.1434593</v>
      </c>
      <c r="L491" s="1"/>
      <c r="M491" s="1">
        <v>44</v>
      </c>
      <c r="N491" s="2">
        <v>15646.7848541</v>
      </c>
      <c r="O491" s="1"/>
      <c r="P491" s="1"/>
      <c r="Q491" s="1">
        <v>40956.801697299998</v>
      </c>
      <c r="R491" s="1">
        <v>178.12276700000001</v>
      </c>
      <c r="S491" s="1">
        <v>7.2127899999999995E-2</v>
      </c>
    </row>
    <row r="492" spans="1:19" x14ac:dyDescent="0.25">
      <c r="A492" s="1" t="s">
        <v>249</v>
      </c>
      <c r="B492" s="1">
        <v>1009039</v>
      </c>
      <c r="C492" s="1">
        <v>2020</v>
      </c>
      <c r="D492" s="1" t="s">
        <v>20</v>
      </c>
      <c r="E492" s="1" t="s">
        <v>21</v>
      </c>
      <c r="F492" s="1" t="s">
        <v>22</v>
      </c>
      <c r="G492" s="1" t="s">
        <v>64</v>
      </c>
      <c r="H492" s="1" t="s">
        <v>24</v>
      </c>
      <c r="I492" s="1" t="s">
        <v>25</v>
      </c>
      <c r="J492" s="1">
        <v>6982540.3327786</v>
      </c>
      <c r="K492" s="1">
        <v>13118741265.9688</v>
      </c>
      <c r="L492" s="1"/>
      <c r="M492" s="1">
        <v>98</v>
      </c>
      <c r="N492" s="2">
        <v>3725.5192311000001</v>
      </c>
      <c r="O492" s="1"/>
      <c r="P492" s="1"/>
      <c r="Q492" s="1">
        <v>72476.617834100005</v>
      </c>
      <c r="R492" s="1">
        <v>264.87363290000002</v>
      </c>
      <c r="S492" s="1">
        <v>0.1157701</v>
      </c>
    </row>
    <row r="493" spans="1:19" x14ac:dyDescent="0.25">
      <c r="A493" s="1" t="s">
        <v>93</v>
      </c>
      <c r="B493" s="1">
        <v>1009106</v>
      </c>
      <c r="C493" s="1">
        <v>2020</v>
      </c>
      <c r="D493" s="1" t="s">
        <v>20</v>
      </c>
      <c r="E493" s="1" t="s">
        <v>21</v>
      </c>
      <c r="F493" s="1" t="s">
        <v>22</v>
      </c>
      <c r="G493" s="1" t="s">
        <v>84</v>
      </c>
      <c r="H493" s="1" t="s">
        <v>24</v>
      </c>
      <c r="I493" s="1" t="s">
        <v>25</v>
      </c>
      <c r="J493" s="1">
        <v>16668</v>
      </c>
      <c r="K493" s="1">
        <v>8799000</v>
      </c>
      <c r="L493" s="1"/>
      <c r="M493" s="1">
        <v>4</v>
      </c>
      <c r="N493" s="2">
        <v>791.27669790000004</v>
      </c>
      <c r="O493" s="1"/>
      <c r="P493" s="1"/>
      <c r="Q493" s="1">
        <v>374.34031279999999</v>
      </c>
      <c r="R493" s="1">
        <v>0.95248600000000005</v>
      </c>
      <c r="S493" s="1">
        <v>5.4219999999999995E-4</v>
      </c>
    </row>
    <row r="494" spans="1:19" x14ac:dyDescent="0.25">
      <c r="A494" s="1" t="s">
        <v>96</v>
      </c>
      <c r="B494" s="1">
        <v>1008526</v>
      </c>
      <c r="C494" s="1">
        <v>2020</v>
      </c>
      <c r="D494" s="1" t="s">
        <v>20</v>
      </c>
      <c r="E494" s="1" t="s">
        <v>21</v>
      </c>
      <c r="F494" s="1" t="s">
        <v>22</v>
      </c>
      <c r="G494" s="1" t="s">
        <v>357</v>
      </c>
      <c r="H494" s="1" t="s">
        <v>24</v>
      </c>
      <c r="I494" s="1" t="s">
        <v>25</v>
      </c>
      <c r="J494" s="1">
        <v>20.34132</v>
      </c>
      <c r="K494" s="1">
        <v>0</v>
      </c>
      <c r="L494" s="1"/>
      <c r="M494" s="1">
        <v>4</v>
      </c>
      <c r="N494" s="2">
        <v>8567.1797024999996</v>
      </c>
      <c r="O494" s="1"/>
      <c r="P494" s="1"/>
      <c r="Q494" s="1">
        <v>11.856138700000001</v>
      </c>
      <c r="R494" s="1">
        <v>5.44971E-2</v>
      </c>
      <c r="S494" s="1">
        <v>2.16E-5</v>
      </c>
    </row>
    <row r="495" spans="1:19" x14ac:dyDescent="0.25">
      <c r="A495" s="1" t="s">
        <v>96</v>
      </c>
      <c r="B495" s="1">
        <v>1008526</v>
      </c>
      <c r="C495" s="1">
        <v>2020</v>
      </c>
      <c r="D495" s="1" t="s">
        <v>20</v>
      </c>
      <c r="E495" s="1" t="s">
        <v>21</v>
      </c>
      <c r="F495" s="1" t="s">
        <v>22</v>
      </c>
      <c r="G495" s="1" t="s">
        <v>76</v>
      </c>
      <c r="H495" s="1" t="s">
        <v>24</v>
      </c>
      <c r="I495" s="1" t="s">
        <v>25</v>
      </c>
      <c r="J495" s="1">
        <v>15107.69399</v>
      </c>
      <c r="K495" s="1">
        <v>0</v>
      </c>
      <c r="L495" s="1"/>
      <c r="M495" s="1">
        <v>2</v>
      </c>
      <c r="N495" s="2">
        <v>939.51423999999997</v>
      </c>
      <c r="O495" s="1"/>
      <c r="P495" s="1"/>
      <c r="Q495" s="1">
        <v>1005.8009001</v>
      </c>
      <c r="R495" s="1">
        <v>3.9889173000000002</v>
      </c>
      <c r="S495" s="1">
        <v>1.7344999999999999E-3</v>
      </c>
    </row>
    <row r="496" spans="1:19" x14ac:dyDescent="0.25">
      <c r="A496" s="1" t="s">
        <v>96</v>
      </c>
      <c r="B496" s="1">
        <v>1008526</v>
      </c>
      <c r="C496" s="1">
        <v>2020</v>
      </c>
      <c r="D496" s="1" t="s">
        <v>20</v>
      </c>
      <c r="E496" s="1" t="s">
        <v>21</v>
      </c>
      <c r="F496" s="1" t="s">
        <v>22</v>
      </c>
      <c r="G496" s="1" t="s">
        <v>151</v>
      </c>
      <c r="H496" s="1" t="s">
        <v>28</v>
      </c>
      <c r="I496" s="1" t="s">
        <v>25</v>
      </c>
      <c r="J496" s="1">
        <v>11057.7</v>
      </c>
      <c r="K496" s="1">
        <v>0</v>
      </c>
      <c r="L496" s="1">
        <v>7</v>
      </c>
      <c r="M496" s="1"/>
      <c r="N496" s="2">
        <v>618.77903570000001</v>
      </c>
      <c r="O496" s="1">
        <v>5.24193</v>
      </c>
      <c r="P496" s="1">
        <v>52.446170000000002</v>
      </c>
      <c r="Q496" s="1"/>
      <c r="R496" s="1"/>
      <c r="S496" s="1"/>
    </row>
    <row r="497" spans="1:19" x14ac:dyDescent="0.25">
      <c r="A497" s="1" t="s">
        <v>251</v>
      </c>
      <c r="B497" s="1">
        <v>1008540</v>
      </c>
      <c r="C497" s="1">
        <v>2020</v>
      </c>
      <c r="D497" s="1" t="s">
        <v>20</v>
      </c>
      <c r="E497" s="1" t="s">
        <v>21</v>
      </c>
      <c r="F497" s="1" t="s">
        <v>22</v>
      </c>
      <c r="G497" s="1" t="s">
        <v>358</v>
      </c>
      <c r="H497" s="1" t="s">
        <v>28</v>
      </c>
      <c r="I497" s="1" t="s">
        <v>25</v>
      </c>
      <c r="J497" s="1">
        <v>193</v>
      </c>
      <c r="K497" s="1">
        <v>0</v>
      </c>
      <c r="L497" s="1">
        <v>1</v>
      </c>
      <c r="M497" s="1"/>
      <c r="N497" s="2">
        <v>691</v>
      </c>
      <c r="O497" s="1">
        <v>2.2623000000000001E-2</v>
      </c>
      <c r="P497" s="1">
        <v>1.9652372</v>
      </c>
      <c r="Q497" s="1"/>
      <c r="R497" s="1"/>
      <c r="S497" s="1"/>
    </row>
    <row r="498" spans="1:19" x14ac:dyDescent="0.25">
      <c r="A498" s="1" t="s">
        <v>98</v>
      </c>
      <c r="B498" s="1">
        <v>1011659</v>
      </c>
      <c r="C498" s="1">
        <v>2020</v>
      </c>
      <c r="D498" s="1" t="s">
        <v>20</v>
      </c>
      <c r="E498" s="1" t="s">
        <v>21</v>
      </c>
      <c r="F498" s="1" t="s">
        <v>22</v>
      </c>
      <c r="G498" s="1" t="s">
        <v>139</v>
      </c>
      <c r="H498" s="1" t="s">
        <v>28</v>
      </c>
      <c r="I498" s="1" t="s">
        <v>25</v>
      </c>
      <c r="J498" s="1">
        <v>0</v>
      </c>
      <c r="K498" s="1">
        <v>0</v>
      </c>
      <c r="L498" s="1">
        <v>0</v>
      </c>
      <c r="M498" s="1"/>
      <c r="N498" s="2">
        <v>0</v>
      </c>
      <c r="O498" s="1">
        <v>0</v>
      </c>
      <c r="P498" s="1">
        <v>0</v>
      </c>
      <c r="Q498" s="1"/>
      <c r="R498" s="1"/>
      <c r="S498" s="1"/>
    </row>
    <row r="499" spans="1:19" x14ac:dyDescent="0.25">
      <c r="A499" s="1" t="s">
        <v>98</v>
      </c>
      <c r="B499" s="1">
        <v>1011659</v>
      </c>
      <c r="C499" s="1">
        <v>2020</v>
      </c>
      <c r="D499" s="1" t="s">
        <v>20</v>
      </c>
      <c r="E499" s="1" t="s">
        <v>21</v>
      </c>
      <c r="F499" s="1" t="s">
        <v>22</v>
      </c>
      <c r="G499" s="1" t="s">
        <v>337</v>
      </c>
      <c r="H499" s="1" t="s">
        <v>28</v>
      </c>
      <c r="I499" s="1" t="s">
        <v>25</v>
      </c>
      <c r="J499" s="1">
        <v>0</v>
      </c>
      <c r="K499" s="1">
        <v>0</v>
      </c>
      <c r="L499" s="1">
        <v>0</v>
      </c>
      <c r="M499" s="1"/>
      <c r="N499" s="2">
        <v>0</v>
      </c>
      <c r="O499" s="1">
        <v>0</v>
      </c>
      <c r="P499" s="1">
        <v>0</v>
      </c>
      <c r="Q499" s="1"/>
      <c r="R499" s="1"/>
      <c r="S499" s="1"/>
    </row>
    <row r="500" spans="1:19" x14ac:dyDescent="0.25">
      <c r="A500" s="1" t="s">
        <v>98</v>
      </c>
      <c r="B500" s="1">
        <v>1011659</v>
      </c>
      <c r="C500" s="1">
        <v>2020</v>
      </c>
      <c r="D500" s="1" t="s">
        <v>20</v>
      </c>
      <c r="E500" s="1" t="s">
        <v>21</v>
      </c>
      <c r="F500" s="1" t="s">
        <v>22</v>
      </c>
      <c r="G500" s="1" t="s">
        <v>148</v>
      </c>
      <c r="H500" s="1" t="s">
        <v>28</v>
      </c>
      <c r="I500" s="1" t="s">
        <v>25</v>
      </c>
      <c r="J500" s="1">
        <v>0</v>
      </c>
      <c r="K500" s="1">
        <v>0</v>
      </c>
      <c r="L500" s="1">
        <v>0</v>
      </c>
      <c r="M500" s="1"/>
      <c r="N500" s="2">
        <v>0</v>
      </c>
      <c r="O500" s="1">
        <v>0</v>
      </c>
      <c r="P500" s="1">
        <v>0</v>
      </c>
      <c r="Q500" s="1"/>
      <c r="R500" s="1"/>
      <c r="S500" s="1"/>
    </row>
    <row r="501" spans="1:19" x14ac:dyDescent="0.25">
      <c r="A501" s="1" t="s">
        <v>98</v>
      </c>
      <c r="B501" s="1">
        <v>1011659</v>
      </c>
      <c r="C501" s="1">
        <v>2020</v>
      </c>
      <c r="D501" s="1" t="s">
        <v>20</v>
      </c>
      <c r="E501" s="1" t="s">
        <v>21</v>
      </c>
      <c r="F501" s="1" t="s">
        <v>22</v>
      </c>
      <c r="G501" s="1" t="s">
        <v>116</v>
      </c>
      <c r="H501" s="1" t="s">
        <v>28</v>
      </c>
      <c r="I501" s="1" t="s">
        <v>25</v>
      </c>
      <c r="J501" s="1">
        <v>0</v>
      </c>
      <c r="K501" s="1">
        <v>0</v>
      </c>
      <c r="L501" s="1">
        <v>0</v>
      </c>
      <c r="M501" s="1"/>
      <c r="N501" s="2">
        <v>0</v>
      </c>
      <c r="O501" s="1">
        <v>0</v>
      </c>
      <c r="P501" s="1">
        <v>0</v>
      </c>
      <c r="Q501" s="1"/>
      <c r="R501" s="1"/>
      <c r="S501" s="1"/>
    </row>
    <row r="502" spans="1:19" x14ac:dyDescent="0.25">
      <c r="A502" s="1" t="s">
        <v>98</v>
      </c>
      <c r="B502" s="1">
        <v>1011659</v>
      </c>
      <c r="C502" s="1">
        <v>2020</v>
      </c>
      <c r="D502" s="1" t="s">
        <v>20</v>
      </c>
      <c r="E502" s="1" t="s">
        <v>21</v>
      </c>
      <c r="F502" s="1" t="s">
        <v>22</v>
      </c>
      <c r="G502" s="1" t="s">
        <v>359</v>
      </c>
      <c r="H502" s="1" t="s">
        <v>28</v>
      </c>
      <c r="I502" s="1" t="s">
        <v>25</v>
      </c>
      <c r="J502" s="1">
        <v>0</v>
      </c>
      <c r="K502" s="1">
        <v>0</v>
      </c>
      <c r="L502" s="1">
        <v>0</v>
      </c>
      <c r="M502" s="1"/>
      <c r="N502" s="2">
        <v>0</v>
      </c>
      <c r="O502" s="1">
        <v>0</v>
      </c>
      <c r="P502" s="1">
        <v>0</v>
      </c>
      <c r="Q502" s="1"/>
      <c r="R502" s="1"/>
      <c r="S502" s="1"/>
    </row>
    <row r="503" spans="1:19" x14ac:dyDescent="0.25">
      <c r="A503" s="1" t="s">
        <v>98</v>
      </c>
      <c r="B503" s="1">
        <v>1011659</v>
      </c>
      <c r="C503" s="1">
        <v>2020</v>
      </c>
      <c r="D503" s="1" t="s">
        <v>20</v>
      </c>
      <c r="E503" s="1" t="s">
        <v>21</v>
      </c>
      <c r="F503" s="1" t="s">
        <v>22</v>
      </c>
      <c r="G503" s="1" t="s">
        <v>257</v>
      </c>
      <c r="H503" s="1" t="s">
        <v>28</v>
      </c>
      <c r="I503" s="1" t="s">
        <v>25</v>
      </c>
      <c r="J503" s="1">
        <v>0</v>
      </c>
      <c r="K503" s="1">
        <v>0</v>
      </c>
      <c r="L503" s="1">
        <v>0</v>
      </c>
      <c r="M503" s="1"/>
      <c r="N503" s="2">
        <v>0</v>
      </c>
      <c r="O503" s="1">
        <v>0</v>
      </c>
      <c r="P503" s="1">
        <v>0</v>
      </c>
      <c r="Q503" s="1"/>
      <c r="R503" s="1"/>
      <c r="S503" s="1"/>
    </row>
    <row r="504" spans="1:19" x14ac:dyDescent="0.25">
      <c r="A504" s="1" t="s">
        <v>98</v>
      </c>
      <c r="B504" s="1">
        <v>1011659</v>
      </c>
      <c r="C504" s="1">
        <v>2020</v>
      </c>
      <c r="D504" s="1" t="s">
        <v>20</v>
      </c>
      <c r="E504" s="1" t="s">
        <v>21</v>
      </c>
      <c r="F504" s="1" t="s">
        <v>22</v>
      </c>
      <c r="G504" s="1" t="s">
        <v>247</v>
      </c>
      <c r="H504" s="1" t="s">
        <v>28</v>
      </c>
      <c r="I504" s="1" t="s">
        <v>25</v>
      </c>
      <c r="J504" s="1">
        <v>35976.414336000002</v>
      </c>
      <c r="K504" s="1">
        <v>66318000</v>
      </c>
      <c r="L504" s="1">
        <v>12</v>
      </c>
      <c r="M504" s="1"/>
      <c r="N504" s="2">
        <v>106.92838829999999</v>
      </c>
      <c r="O504" s="1">
        <v>2.9168311</v>
      </c>
      <c r="P504" s="1">
        <v>10.6498688</v>
      </c>
      <c r="Q504" s="1"/>
      <c r="R504" s="1"/>
      <c r="S504" s="1"/>
    </row>
    <row r="505" spans="1:19" x14ac:dyDescent="0.25">
      <c r="A505" s="1" t="s">
        <v>98</v>
      </c>
      <c r="B505" s="1">
        <v>1011659</v>
      </c>
      <c r="C505" s="1">
        <v>2020</v>
      </c>
      <c r="D505" s="1" t="s">
        <v>20</v>
      </c>
      <c r="E505" s="1" t="s">
        <v>21</v>
      </c>
      <c r="F505" s="1" t="s">
        <v>22</v>
      </c>
      <c r="G505" s="1" t="s">
        <v>92</v>
      </c>
      <c r="H505" s="1" t="s">
        <v>28</v>
      </c>
      <c r="I505" s="1" t="s">
        <v>25</v>
      </c>
      <c r="J505" s="1">
        <v>236570.90640000001</v>
      </c>
      <c r="K505" s="1">
        <v>208998600</v>
      </c>
      <c r="L505" s="1">
        <v>17</v>
      </c>
      <c r="M505" s="1"/>
      <c r="N505" s="2">
        <v>485.72735879999999</v>
      </c>
      <c r="O505" s="1">
        <v>87.127307000000002</v>
      </c>
      <c r="P505" s="1">
        <v>318.1172785</v>
      </c>
      <c r="Q505" s="1"/>
      <c r="R505" s="1"/>
      <c r="S505" s="1"/>
    </row>
    <row r="506" spans="1:19" x14ac:dyDescent="0.25">
      <c r="A506" s="1" t="s">
        <v>194</v>
      </c>
      <c r="B506" s="1">
        <v>1012059</v>
      </c>
      <c r="C506" s="1">
        <v>2020</v>
      </c>
      <c r="D506" s="1" t="s">
        <v>20</v>
      </c>
      <c r="E506" s="1" t="s">
        <v>21</v>
      </c>
      <c r="F506" s="1" t="s">
        <v>22</v>
      </c>
      <c r="G506" s="1" t="s">
        <v>136</v>
      </c>
      <c r="H506" s="1" t="s">
        <v>24</v>
      </c>
      <c r="I506" s="1" t="s">
        <v>25</v>
      </c>
      <c r="J506" s="1">
        <v>161972.3035258</v>
      </c>
      <c r="K506" s="1">
        <v>51455</v>
      </c>
      <c r="L506" s="1"/>
      <c r="M506" s="1">
        <v>3</v>
      </c>
      <c r="N506" s="2">
        <v>597.31619260000002</v>
      </c>
      <c r="O506" s="1"/>
      <c r="P506" s="1"/>
      <c r="Q506" s="1">
        <v>8249.1863243999996</v>
      </c>
      <c r="R506" s="1">
        <v>22.687642100000001</v>
      </c>
      <c r="S506" s="1">
        <v>1.4451E-2</v>
      </c>
    </row>
    <row r="507" spans="1:19" x14ac:dyDescent="0.25">
      <c r="A507" s="1" t="s">
        <v>102</v>
      </c>
      <c r="B507" s="1">
        <v>1008700</v>
      </c>
      <c r="C507" s="1">
        <v>2020</v>
      </c>
      <c r="D507" s="1" t="s">
        <v>20</v>
      </c>
      <c r="E507" s="1" t="s">
        <v>21</v>
      </c>
      <c r="F507" s="1" t="s">
        <v>22</v>
      </c>
      <c r="G507" s="1" t="s">
        <v>287</v>
      </c>
      <c r="H507" s="1" t="s">
        <v>24</v>
      </c>
      <c r="I507" s="1" t="s">
        <v>25</v>
      </c>
      <c r="J507" s="1">
        <v>27209.839800000002</v>
      </c>
      <c r="K507" s="1">
        <v>1294988236.7</v>
      </c>
      <c r="L507" s="1"/>
      <c r="M507" s="1">
        <v>4</v>
      </c>
      <c r="N507" s="2">
        <v>47734.2</v>
      </c>
      <c r="O507" s="1"/>
      <c r="P507" s="1"/>
      <c r="Q507" s="1">
        <v>236.35178999999999</v>
      </c>
      <c r="R507" s="1">
        <v>1.2758499999999999</v>
      </c>
      <c r="S507" s="1">
        <v>4.8000000000000001E-4</v>
      </c>
    </row>
    <row r="508" spans="1:19" x14ac:dyDescent="0.25">
      <c r="A508" s="1" t="s">
        <v>102</v>
      </c>
      <c r="B508" s="1">
        <v>1008700</v>
      </c>
      <c r="C508" s="1">
        <v>2020</v>
      </c>
      <c r="D508" s="1" t="s">
        <v>20</v>
      </c>
      <c r="E508" s="1" t="s">
        <v>21</v>
      </c>
      <c r="F508" s="1" t="s">
        <v>22</v>
      </c>
      <c r="G508" s="1" t="s">
        <v>124</v>
      </c>
      <c r="H508" s="1" t="s">
        <v>24</v>
      </c>
      <c r="I508" s="1" t="s">
        <v>25</v>
      </c>
      <c r="J508" s="1">
        <v>627461.08589999995</v>
      </c>
      <c r="K508" s="1">
        <v>2788393664.6100001</v>
      </c>
      <c r="L508" s="1"/>
      <c r="M508" s="1">
        <v>17</v>
      </c>
      <c r="N508" s="2">
        <v>4700.2</v>
      </c>
      <c r="O508" s="1"/>
      <c r="P508" s="1"/>
      <c r="Q508" s="1">
        <v>11443.73496</v>
      </c>
      <c r="R508" s="1">
        <v>44.982939999999999</v>
      </c>
      <c r="S508" s="1">
        <v>1.9869999999999999E-2</v>
      </c>
    </row>
    <row r="509" spans="1:19" x14ac:dyDescent="0.25">
      <c r="A509" s="1" t="s">
        <v>255</v>
      </c>
      <c r="B509" s="1">
        <v>1008275</v>
      </c>
      <c r="C509" s="1">
        <v>2020</v>
      </c>
      <c r="D509" s="1" t="s">
        <v>20</v>
      </c>
      <c r="E509" s="1" t="s">
        <v>21</v>
      </c>
      <c r="F509" s="1" t="s">
        <v>22</v>
      </c>
      <c r="G509" s="1" t="s">
        <v>36</v>
      </c>
      <c r="H509" s="1" t="s">
        <v>24</v>
      </c>
      <c r="I509" s="1" t="s">
        <v>25</v>
      </c>
      <c r="J509" s="1">
        <v>7978696.29</v>
      </c>
      <c r="K509" s="1">
        <v>19787795276.900002</v>
      </c>
      <c r="L509" s="1"/>
      <c r="M509" s="1">
        <v>406</v>
      </c>
      <c r="N509" s="2">
        <v>2855.8035</v>
      </c>
      <c r="O509" s="1"/>
      <c r="P509" s="1"/>
      <c r="Q509" s="1">
        <v>236243.66620000001</v>
      </c>
      <c r="R509" s="1">
        <v>723.15419999999995</v>
      </c>
      <c r="S509" s="1">
        <v>3.1968000000000001</v>
      </c>
    </row>
    <row r="510" spans="1:19" x14ac:dyDescent="0.25">
      <c r="A510" s="1" t="s">
        <v>103</v>
      </c>
      <c r="B510" s="1">
        <v>1011191</v>
      </c>
      <c r="C510" s="1">
        <v>2020</v>
      </c>
      <c r="D510" s="1" t="s">
        <v>20</v>
      </c>
      <c r="E510" s="1" t="s">
        <v>21</v>
      </c>
      <c r="F510" s="1" t="s">
        <v>22</v>
      </c>
      <c r="G510" s="1" t="s">
        <v>360</v>
      </c>
      <c r="H510" s="1" t="s">
        <v>28</v>
      </c>
      <c r="I510" s="1" t="s">
        <v>25</v>
      </c>
      <c r="J510" s="1">
        <v>2081.1701495000002</v>
      </c>
      <c r="K510" s="1">
        <v>3597790</v>
      </c>
      <c r="L510" s="1">
        <v>4</v>
      </c>
      <c r="M510" s="1"/>
      <c r="N510" s="2">
        <v>3743.1732483000001</v>
      </c>
      <c r="O510" s="1">
        <v>1.5166051</v>
      </c>
      <c r="P510" s="1">
        <v>59.397834099999997</v>
      </c>
      <c r="Q510" s="1"/>
      <c r="R510" s="1"/>
      <c r="S510" s="1"/>
    </row>
    <row r="511" spans="1:19" x14ac:dyDescent="0.25">
      <c r="A511" s="1" t="s">
        <v>105</v>
      </c>
      <c r="B511" s="1">
        <v>1009707</v>
      </c>
      <c r="C511" s="1">
        <v>2020</v>
      </c>
      <c r="D511" s="1" t="s">
        <v>20</v>
      </c>
      <c r="E511" s="1" t="s">
        <v>21</v>
      </c>
      <c r="F511" s="1" t="s">
        <v>22</v>
      </c>
      <c r="G511" s="1" t="s">
        <v>139</v>
      </c>
      <c r="H511" s="1" t="s">
        <v>24</v>
      </c>
      <c r="I511" s="1" t="s">
        <v>25</v>
      </c>
      <c r="J511" s="1">
        <v>41494.0137559</v>
      </c>
      <c r="K511" s="1">
        <v>0</v>
      </c>
      <c r="L511" s="1"/>
      <c r="M511" s="1">
        <v>475</v>
      </c>
      <c r="N511" s="2">
        <v>2270.9299841000002</v>
      </c>
      <c r="O511" s="1"/>
      <c r="P511" s="1"/>
      <c r="Q511" s="1">
        <v>6713.5551203000005</v>
      </c>
      <c r="R511" s="1">
        <v>22.871807</v>
      </c>
      <c r="S511" s="1">
        <v>1.13542E-2</v>
      </c>
    </row>
    <row r="512" spans="1:19" x14ac:dyDescent="0.25">
      <c r="A512" s="1" t="s">
        <v>105</v>
      </c>
      <c r="B512" s="1">
        <v>1009707</v>
      </c>
      <c r="C512" s="1">
        <v>2020</v>
      </c>
      <c r="D512" s="1" t="s">
        <v>20</v>
      </c>
      <c r="E512" s="1" t="s">
        <v>21</v>
      </c>
      <c r="F512" s="1" t="s">
        <v>22</v>
      </c>
      <c r="G512" s="1" t="s">
        <v>124</v>
      </c>
      <c r="H512" s="1" t="s">
        <v>24</v>
      </c>
      <c r="I512" s="1" t="s">
        <v>25</v>
      </c>
      <c r="J512" s="1">
        <v>365603.72389919998</v>
      </c>
      <c r="K512" s="1">
        <v>0</v>
      </c>
      <c r="L512" s="1"/>
      <c r="M512" s="1">
        <v>656</v>
      </c>
      <c r="N512" s="2">
        <v>3046.9219189999999</v>
      </c>
      <c r="O512" s="1"/>
      <c r="P512" s="1"/>
      <c r="Q512" s="1">
        <v>76660.824483200005</v>
      </c>
      <c r="R512" s="1">
        <v>309.1840995</v>
      </c>
      <c r="S512" s="1">
        <v>0.14208309999999999</v>
      </c>
    </row>
    <row r="513" spans="1:19" x14ac:dyDescent="0.25">
      <c r="A513" s="1" t="s">
        <v>107</v>
      </c>
      <c r="B513" s="1">
        <v>1013291</v>
      </c>
      <c r="C513" s="1">
        <v>2020</v>
      </c>
      <c r="D513" s="1" t="s">
        <v>20</v>
      </c>
      <c r="E513" s="1" t="s">
        <v>21</v>
      </c>
      <c r="F513" s="1" t="s">
        <v>22</v>
      </c>
      <c r="G513" s="1" t="s">
        <v>84</v>
      </c>
      <c r="H513" s="1" t="s">
        <v>24</v>
      </c>
      <c r="I513" s="1" t="s">
        <v>25</v>
      </c>
      <c r="J513" s="1">
        <v>765639</v>
      </c>
      <c r="K513" s="1">
        <v>603906000</v>
      </c>
      <c r="L513" s="1"/>
      <c r="M513" s="1">
        <v>18</v>
      </c>
      <c r="N513" s="2">
        <v>1914.5530037000001</v>
      </c>
      <c r="O513" s="1"/>
      <c r="P513" s="1"/>
      <c r="Q513" s="1">
        <v>30399.205678900002</v>
      </c>
      <c r="R513" s="1">
        <v>64.443029199999998</v>
      </c>
      <c r="S513" s="1">
        <v>5.3539099999999999E-2</v>
      </c>
    </row>
    <row r="514" spans="1:19" x14ac:dyDescent="0.25">
      <c r="A514" s="1" t="s">
        <v>200</v>
      </c>
      <c r="B514" s="1">
        <v>1008471</v>
      </c>
      <c r="C514" s="1">
        <v>2020</v>
      </c>
      <c r="D514" s="1" t="s">
        <v>20</v>
      </c>
      <c r="E514" s="1" t="s">
        <v>21</v>
      </c>
      <c r="F514" s="1" t="s">
        <v>22</v>
      </c>
      <c r="G514" s="1" t="s">
        <v>35</v>
      </c>
      <c r="H514" s="1" t="s">
        <v>24</v>
      </c>
      <c r="I514" s="1" t="s">
        <v>25</v>
      </c>
      <c r="J514" s="1">
        <v>139819.39956049999</v>
      </c>
      <c r="K514" s="1">
        <v>20502193.9921569</v>
      </c>
      <c r="L514" s="1"/>
      <c r="M514" s="1">
        <v>270</v>
      </c>
      <c r="N514" s="2">
        <v>1757.4193092</v>
      </c>
      <c r="O514" s="1"/>
      <c r="P514" s="1"/>
      <c r="Q514" s="1">
        <v>14491.9873018</v>
      </c>
      <c r="R514" s="1">
        <v>43.253048200000002</v>
      </c>
      <c r="S514" s="1">
        <v>2.42905E-2</v>
      </c>
    </row>
    <row r="515" spans="1:19" x14ac:dyDescent="0.25">
      <c r="A515" s="1" t="s">
        <v>200</v>
      </c>
      <c r="B515" s="1">
        <v>1008471</v>
      </c>
      <c r="C515" s="1">
        <v>2020</v>
      </c>
      <c r="D515" s="1" t="s">
        <v>20</v>
      </c>
      <c r="E515" s="1" t="s">
        <v>21</v>
      </c>
      <c r="F515" s="1" t="s">
        <v>22</v>
      </c>
      <c r="G515" s="1" t="s">
        <v>40</v>
      </c>
      <c r="H515" s="1" t="s">
        <v>24</v>
      </c>
      <c r="I515" s="1" t="s">
        <v>25</v>
      </c>
      <c r="J515" s="1">
        <v>211744.5900163</v>
      </c>
      <c r="K515" s="1">
        <v>25924062.817174502</v>
      </c>
      <c r="L515" s="1"/>
      <c r="M515" s="1">
        <v>149</v>
      </c>
      <c r="N515" s="2">
        <v>2692.1955191000002</v>
      </c>
      <c r="O515" s="1"/>
      <c r="P515" s="1"/>
      <c r="Q515" s="1">
        <v>35653.670678399998</v>
      </c>
      <c r="R515" s="1">
        <v>99.709514299999995</v>
      </c>
      <c r="S515" s="1">
        <v>5.9463000000000002E-2</v>
      </c>
    </row>
    <row r="516" spans="1:19" x14ac:dyDescent="0.25">
      <c r="A516" s="1" t="s">
        <v>200</v>
      </c>
      <c r="B516" s="1">
        <v>1008471</v>
      </c>
      <c r="C516" s="1">
        <v>2020</v>
      </c>
      <c r="D516" s="1" t="s">
        <v>20</v>
      </c>
      <c r="E516" s="1" t="s">
        <v>21</v>
      </c>
      <c r="F516" s="1" t="s">
        <v>22</v>
      </c>
      <c r="G516" s="1" t="s">
        <v>36</v>
      </c>
      <c r="H516" s="1" t="s">
        <v>24</v>
      </c>
      <c r="I516" s="1" t="s">
        <v>25</v>
      </c>
      <c r="J516" s="1">
        <v>13651575.836398</v>
      </c>
      <c r="K516" s="1">
        <v>38965627172.855598</v>
      </c>
      <c r="L516" s="1"/>
      <c r="M516" s="1">
        <v>475</v>
      </c>
      <c r="N516" s="2">
        <v>3343.3034210000001</v>
      </c>
      <c r="O516" s="1"/>
      <c r="P516" s="1"/>
      <c r="Q516" s="1">
        <v>325712.74630900001</v>
      </c>
      <c r="R516" s="1">
        <v>927.13846330000001</v>
      </c>
      <c r="S516" s="1">
        <v>0.56343880000000002</v>
      </c>
    </row>
    <row r="517" spans="1:19" x14ac:dyDescent="0.25">
      <c r="A517" s="1" t="s">
        <v>200</v>
      </c>
      <c r="B517" s="1">
        <v>1008471</v>
      </c>
      <c r="C517" s="1">
        <v>2020</v>
      </c>
      <c r="D517" s="1" t="s">
        <v>20</v>
      </c>
      <c r="E517" s="1" t="s">
        <v>21</v>
      </c>
      <c r="F517" s="1" t="s">
        <v>22</v>
      </c>
      <c r="G517" s="1" t="s">
        <v>94</v>
      </c>
      <c r="H517" s="1" t="s">
        <v>24</v>
      </c>
      <c r="I517" s="1" t="s">
        <v>25</v>
      </c>
      <c r="J517" s="1">
        <v>2314482.6376621998</v>
      </c>
      <c r="K517" s="1">
        <v>5222634032.2573099</v>
      </c>
      <c r="L517" s="1"/>
      <c r="M517" s="1">
        <v>107</v>
      </c>
      <c r="N517" s="2">
        <v>2476.9832212000001</v>
      </c>
      <c r="O517" s="1"/>
      <c r="P517" s="1"/>
      <c r="Q517" s="1">
        <v>43960.143045299999</v>
      </c>
      <c r="R517" s="1">
        <v>115.2192797</v>
      </c>
      <c r="S517" s="1">
        <v>7.5405200000000006E-2</v>
      </c>
    </row>
    <row r="518" spans="1:19" x14ac:dyDescent="0.25">
      <c r="A518" s="1" t="s">
        <v>200</v>
      </c>
      <c r="B518" s="1">
        <v>1008471</v>
      </c>
      <c r="C518" s="1">
        <v>2020</v>
      </c>
      <c r="D518" s="1" t="s">
        <v>20</v>
      </c>
      <c r="E518" s="1" t="s">
        <v>21</v>
      </c>
      <c r="F518" s="1" t="s">
        <v>22</v>
      </c>
      <c r="G518" s="1" t="s">
        <v>40</v>
      </c>
      <c r="H518" s="1" t="s">
        <v>28</v>
      </c>
      <c r="I518" s="1" t="s">
        <v>25</v>
      </c>
      <c r="J518" s="1">
        <v>40.138559800000003</v>
      </c>
      <c r="K518" s="1">
        <v>0</v>
      </c>
      <c r="L518" s="1">
        <v>2</v>
      </c>
      <c r="M518" s="1"/>
      <c r="N518" s="2">
        <v>2927.6191653999999</v>
      </c>
      <c r="O518" s="1">
        <v>5.6037999999999998E-2</v>
      </c>
      <c r="P518" s="1">
        <v>1.3165454000000001</v>
      </c>
      <c r="Q518" s="1"/>
      <c r="R518" s="1"/>
      <c r="S518" s="1"/>
    </row>
    <row r="519" spans="1:19" x14ac:dyDescent="0.25">
      <c r="A519" s="1" t="s">
        <v>115</v>
      </c>
      <c r="B519" s="1">
        <v>1009390</v>
      </c>
      <c r="C519" s="1">
        <v>2020</v>
      </c>
      <c r="D519" s="1" t="s">
        <v>20</v>
      </c>
      <c r="E519" s="1" t="s">
        <v>21</v>
      </c>
      <c r="F519" s="1" t="s">
        <v>22</v>
      </c>
      <c r="G519" s="1" t="s">
        <v>361</v>
      </c>
      <c r="H519" s="1" t="s">
        <v>24</v>
      </c>
      <c r="I519" s="1" t="s">
        <v>25</v>
      </c>
      <c r="J519" s="1">
        <v>348090.52</v>
      </c>
      <c r="K519" s="1">
        <v>75586134.900000006</v>
      </c>
      <c r="L519" s="1"/>
      <c r="M519" s="1">
        <v>205</v>
      </c>
      <c r="N519" s="2">
        <v>240.31800000000001</v>
      </c>
      <c r="O519" s="1"/>
      <c r="P519" s="1"/>
      <c r="Q519" s="1">
        <v>752.5675</v>
      </c>
      <c r="R519" s="1">
        <v>1.4080999999999999</v>
      </c>
      <c r="S519" s="1">
        <v>1.3299999999999999E-2</v>
      </c>
    </row>
    <row r="520" spans="1:19" x14ac:dyDescent="0.25">
      <c r="A520" s="1" t="s">
        <v>115</v>
      </c>
      <c r="B520" s="1">
        <v>1009390</v>
      </c>
      <c r="C520" s="1">
        <v>2020</v>
      </c>
      <c r="D520" s="1" t="s">
        <v>20</v>
      </c>
      <c r="E520" s="1" t="s">
        <v>21</v>
      </c>
      <c r="F520" s="1" t="s">
        <v>22</v>
      </c>
      <c r="G520" s="1" t="s">
        <v>148</v>
      </c>
      <c r="H520" s="1" t="s">
        <v>24</v>
      </c>
      <c r="I520" s="1" t="s">
        <v>25</v>
      </c>
      <c r="J520" s="1">
        <v>182088.83</v>
      </c>
      <c r="K520" s="1">
        <v>375735157.19999999</v>
      </c>
      <c r="L520" s="1"/>
      <c r="M520" s="1">
        <v>277</v>
      </c>
      <c r="N520" s="2">
        <v>2407.1102000000001</v>
      </c>
      <c r="O520" s="1"/>
      <c r="P520" s="1"/>
      <c r="Q520" s="1">
        <v>4607.5060999999996</v>
      </c>
      <c r="R520" s="1">
        <v>14.9862</v>
      </c>
      <c r="S520" s="1">
        <v>5.5500000000000001E-2</v>
      </c>
    </row>
    <row r="521" spans="1:19" x14ac:dyDescent="0.25">
      <c r="A521" s="1" t="s">
        <v>115</v>
      </c>
      <c r="B521" s="1">
        <v>1009390</v>
      </c>
      <c r="C521" s="1">
        <v>2020</v>
      </c>
      <c r="D521" s="1" t="s">
        <v>20</v>
      </c>
      <c r="E521" s="1" t="s">
        <v>21</v>
      </c>
      <c r="F521" s="1" t="s">
        <v>22</v>
      </c>
      <c r="G521" s="1" t="s">
        <v>64</v>
      </c>
      <c r="H521" s="1" t="s">
        <v>24</v>
      </c>
      <c r="I521" s="1" t="s">
        <v>25</v>
      </c>
      <c r="J521" s="1">
        <v>401893.55</v>
      </c>
      <c r="K521" s="1">
        <v>440345567.89999998</v>
      </c>
      <c r="L521" s="1"/>
      <c r="M521" s="1">
        <v>63</v>
      </c>
      <c r="N521" s="2">
        <v>1208.1596999999999</v>
      </c>
      <c r="O521" s="1"/>
      <c r="P521" s="1"/>
      <c r="Q521" s="1">
        <v>3347.9751999999999</v>
      </c>
      <c r="R521" s="1">
        <v>12.300700000000001</v>
      </c>
      <c r="S521" s="1">
        <v>6.4000000000000001E-2</v>
      </c>
    </row>
    <row r="522" spans="1:19" x14ac:dyDescent="0.25">
      <c r="A522" s="1" t="s">
        <v>117</v>
      </c>
      <c r="B522" s="1">
        <v>1009391</v>
      </c>
      <c r="C522" s="1">
        <v>2020</v>
      </c>
      <c r="D522" s="1" t="s">
        <v>20</v>
      </c>
      <c r="E522" s="1" t="s">
        <v>21</v>
      </c>
      <c r="F522" s="1" t="s">
        <v>22</v>
      </c>
      <c r="G522" s="1" t="s">
        <v>175</v>
      </c>
      <c r="H522" s="1" t="s">
        <v>24</v>
      </c>
      <c r="I522" s="1" t="s">
        <v>25</v>
      </c>
      <c r="J522" s="1">
        <v>795864.27</v>
      </c>
      <c r="K522" s="1">
        <v>0</v>
      </c>
      <c r="L522" s="1"/>
      <c r="M522" s="1">
        <v>99</v>
      </c>
      <c r="N522" s="2">
        <v>3.55463</v>
      </c>
      <c r="O522" s="1"/>
      <c r="P522" s="1"/>
      <c r="Q522" s="1">
        <v>219.99016</v>
      </c>
      <c r="R522" s="1">
        <v>0.38796000000000003</v>
      </c>
      <c r="S522" s="1">
        <v>3.5E-4</v>
      </c>
    </row>
    <row r="523" spans="1:19" x14ac:dyDescent="0.25">
      <c r="A523" s="1" t="s">
        <v>117</v>
      </c>
      <c r="B523" s="1">
        <v>1009391</v>
      </c>
      <c r="C523" s="1">
        <v>2020</v>
      </c>
      <c r="D523" s="1" t="s">
        <v>20</v>
      </c>
      <c r="E523" s="1" t="s">
        <v>21</v>
      </c>
      <c r="F523" s="1" t="s">
        <v>22</v>
      </c>
      <c r="G523" s="1" t="s">
        <v>362</v>
      </c>
      <c r="H523" s="1" t="s">
        <v>24</v>
      </c>
      <c r="I523" s="1" t="s">
        <v>25</v>
      </c>
      <c r="J523" s="1">
        <v>1199.24</v>
      </c>
      <c r="K523" s="1">
        <v>0</v>
      </c>
      <c r="L523" s="1"/>
      <c r="M523" s="1">
        <v>4</v>
      </c>
      <c r="N523" s="2">
        <v>481.97352000000001</v>
      </c>
      <c r="O523" s="1"/>
      <c r="P523" s="1"/>
      <c r="Q523" s="1">
        <v>44.4649</v>
      </c>
      <c r="R523" s="1">
        <v>0.15939</v>
      </c>
      <c r="S523" s="1">
        <v>6.9999999999999994E-5</v>
      </c>
    </row>
    <row r="524" spans="1:19" x14ac:dyDescent="0.25">
      <c r="A524" s="1" t="s">
        <v>117</v>
      </c>
      <c r="B524" s="1">
        <v>1009391</v>
      </c>
      <c r="C524" s="1">
        <v>2020</v>
      </c>
      <c r="D524" s="1" t="s">
        <v>20</v>
      </c>
      <c r="E524" s="1" t="s">
        <v>21</v>
      </c>
      <c r="F524" s="1" t="s">
        <v>22</v>
      </c>
      <c r="G524" s="1" t="s">
        <v>23</v>
      </c>
      <c r="H524" s="1" t="s">
        <v>24</v>
      </c>
      <c r="I524" s="1" t="s">
        <v>25</v>
      </c>
      <c r="J524" s="1">
        <v>889702.82</v>
      </c>
      <c r="K524" s="1">
        <v>0</v>
      </c>
      <c r="L524" s="1"/>
      <c r="M524" s="1">
        <v>32</v>
      </c>
      <c r="N524" s="2">
        <v>78.574629999999999</v>
      </c>
      <c r="O524" s="1"/>
      <c r="P524" s="1"/>
      <c r="Q524" s="1">
        <v>5055.38105</v>
      </c>
      <c r="R524" s="1">
        <v>19.680409999999998</v>
      </c>
      <c r="S524" s="1">
        <v>8.6400000000000001E-3</v>
      </c>
    </row>
    <row r="525" spans="1:19" x14ac:dyDescent="0.25">
      <c r="A525" s="1" t="s">
        <v>206</v>
      </c>
      <c r="B525" s="1">
        <v>1008219</v>
      </c>
      <c r="C525" s="1">
        <v>2020</v>
      </c>
      <c r="D525" s="1" t="s">
        <v>20</v>
      </c>
      <c r="E525" s="1" t="s">
        <v>21</v>
      </c>
      <c r="F525" s="1" t="s">
        <v>22</v>
      </c>
      <c r="G525" s="1" t="s">
        <v>363</v>
      </c>
      <c r="H525" s="1" t="s">
        <v>24</v>
      </c>
      <c r="I525" s="1" t="s">
        <v>25</v>
      </c>
      <c r="J525" s="1">
        <v>4567.22</v>
      </c>
      <c r="K525" s="1">
        <v>1382060</v>
      </c>
      <c r="L525" s="1"/>
      <c r="M525" s="1">
        <v>1</v>
      </c>
      <c r="N525" s="2">
        <v>302.60421000000002</v>
      </c>
      <c r="O525" s="1"/>
      <c r="P525" s="1"/>
      <c r="Q525" s="1">
        <v>113.6623955</v>
      </c>
      <c r="R525" s="1">
        <v>0.34228209999999998</v>
      </c>
      <c r="S525" s="1">
        <v>1.707E-4</v>
      </c>
    </row>
    <row r="526" spans="1:19" x14ac:dyDescent="0.25">
      <c r="A526" s="1" t="s">
        <v>206</v>
      </c>
      <c r="B526" s="1">
        <v>1008219</v>
      </c>
      <c r="C526" s="1">
        <v>2020</v>
      </c>
      <c r="D526" s="1" t="s">
        <v>20</v>
      </c>
      <c r="E526" s="1" t="s">
        <v>21</v>
      </c>
      <c r="F526" s="1" t="s">
        <v>22</v>
      </c>
      <c r="G526" s="1" t="s">
        <v>364</v>
      </c>
      <c r="H526" s="1" t="s">
        <v>24</v>
      </c>
      <c r="I526" s="1" t="s">
        <v>25</v>
      </c>
      <c r="J526" s="1">
        <v>5468.61</v>
      </c>
      <c r="K526" s="1">
        <v>6559410</v>
      </c>
      <c r="L526" s="1"/>
      <c r="M526" s="1">
        <v>3</v>
      </c>
      <c r="N526" s="2">
        <v>967.23037859999999</v>
      </c>
      <c r="O526" s="1"/>
      <c r="P526" s="1"/>
      <c r="Q526" s="1">
        <v>538.57004789999996</v>
      </c>
      <c r="R526" s="1">
        <v>1.8906559000000001</v>
      </c>
      <c r="S526" s="1">
        <v>8.6810000000000001E-4</v>
      </c>
    </row>
    <row r="527" spans="1:19" x14ac:dyDescent="0.25">
      <c r="A527" s="1" t="s">
        <v>206</v>
      </c>
      <c r="B527" s="1">
        <v>1008219</v>
      </c>
      <c r="C527" s="1">
        <v>2020</v>
      </c>
      <c r="D527" s="1" t="s">
        <v>20</v>
      </c>
      <c r="E527" s="1" t="s">
        <v>21</v>
      </c>
      <c r="F527" s="1" t="s">
        <v>22</v>
      </c>
      <c r="G527" s="1" t="s">
        <v>365</v>
      </c>
      <c r="H527" s="1" t="s">
        <v>24</v>
      </c>
      <c r="I527" s="1" t="s">
        <v>25</v>
      </c>
      <c r="J527" s="1">
        <v>4934.83</v>
      </c>
      <c r="K527" s="1">
        <v>2003660</v>
      </c>
      <c r="L527" s="1"/>
      <c r="M527" s="1">
        <v>1</v>
      </c>
      <c r="N527" s="2">
        <v>406.02411840000002</v>
      </c>
      <c r="O527" s="1"/>
      <c r="P527" s="1"/>
      <c r="Q527" s="1">
        <v>148.49381829999999</v>
      </c>
      <c r="R527" s="1">
        <v>0.56502830000000004</v>
      </c>
      <c r="S527" s="1">
        <v>2.475E-4</v>
      </c>
    </row>
    <row r="528" spans="1:19" x14ac:dyDescent="0.25">
      <c r="A528" s="1" t="s">
        <v>121</v>
      </c>
      <c r="B528" s="1">
        <v>1000435</v>
      </c>
      <c r="C528" s="1">
        <v>2020</v>
      </c>
      <c r="D528" s="1" t="s">
        <v>20</v>
      </c>
      <c r="E528" s="1" t="s">
        <v>21</v>
      </c>
      <c r="F528" s="1" t="s">
        <v>22</v>
      </c>
      <c r="G528" s="1" t="s">
        <v>122</v>
      </c>
      <c r="H528" s="1" t="s">
        <v>24</v>
      </c>
      <c r="I528" s="1" t="s">
        <v>25</v>
      </c>
      <c r="J528" s="1">
        <v>0.30085119999999999</v>
      </c>
      <c r="K528" s="1">
        <v>0</v>
      </c>
      <c r="L528" s="1"/>
      <c r="M528" s="1">
        <v>15</v>
      </c>
      <c r="N528" s="2">
        <v>867202.7</v>
      </c>
      <c r="O528" s="1"/>
      <c r="P528" s="1"/>
      <c r="Q528" s="1">
        <v>21.1</v>
      </c>
      <c r="R528" s="1">
        <v>0.12</v>
      </c>
      <c r="S528" s="1">
        <v>0</v>
      </c>
    </row>
    <row r="529" spans="1:19" x14ac:dyDescent="0.25">
      <c r="A529" s="1" t="s">
        <v>125</v>
      </c>
      <c r="B529" s="1">
        <v>1012100</v>
      </c>
      <c r="C529" s="1">
        <v>2020</v>
      </c>
      <c r="D529" s="1" t="s">
        <v>20</v>
      </c>
      <c r="E529" s="1" t="s">
        <v>21</v>
      </c>
      <c r="F529" s="1" t="s">
        <v>22</v>
      </c>
      <c r="G529" s="1" t="s">
        <v>84</v>
      </c>
      <c r="H529" s="1" t="s">
        <v>24</v>
      </c>
      <c r="I529" s="1" t="s">
        <v>25</v>
      </c>
      <c r="J529" s="1">
        <v>9467.92</v>
      </c>
      <c r="K529" s="1">
        <v>0</v>
      </c>
      <c r="L529" s="1"/>
      <c r="M529" s="1">
        <v>2</v>
      </c>
      <c r="N529" s="2">
        <v>148.61000000000001</v>
      </c>
      <c r="O529" s="1"/>
      <c r="P529" s="1"/>
      <c r="Q529" s="1">
        <v>1842.81</v>
      </c>
      <c r="R529" s="1">
        <v>0.51</v>
      </c>
      <c r="S529" s="1">
        <v>0</v>
      </c>
    </row>
    <row r="530" spans="1:19" x14ac:dyDescent="0.25">
      <c r="A530" s="1" t="s">
        <v>341</v>
      </c>
      <c r="B530" s="1">
        <v>1008490</v>
      </c>
      <c r="C530" s="1">
        <v>2020</v>
      </c>
      <c r="D530" s="1" t="s">
        <v>20</v>
      </c>
      <c r="E530" s="1" t="s">
        <v>21</v>
      </c>
      <c r="F530" s="1" t="s">
        <v>22</v>
      </c>
      <c r="G530" s="1" t="s">
        <v>94</v>
      </c>
      <c r="H530" s="1" t="s">
        <v>24</v>
      </c>
      <c r="I530" s="1" t="s">
        <v>25</v>
      </c>
      <c r="J530" s="1">
        <v>19442711.879999999</v>
      </c>
      <c r="K530" s="1">
        <v>27682356765</v>
      </c>
      <c r="L530" s="1"/>
      <c r="M530" s="1">
        <v>681</v>
      </c>
      <c r="N530" s="2">
        <v>1583.4017490000001</v>
      </c>
      <c r="O530" s="1"/>
      <c r="P530" s="1"/>
      <c r="Q530" s="1">
        <v>278468.3909</v>
      </c>
      <c r="R530" s="1">
        <v>701.88457010000002</v>
      </c>
      <c r="S530" s="1">
        <v>0.3833912035</v>
      </c>
    </row>
    <row r="531" spans="1:19" x14ac:dyDescent="0.25">
      <c r="A531" s="1" t="s">
        <v>129</v>
      </c>
      <c r="B531" s="1">
        <v>1008472</v>
      </c>
      <c r="C531" s="1">
        <v>2020</v>
      </c>
      <c r="D531" s="1" t="s">
        <v>20</v>
      </c>
      <c r="E531" s="1" t="s">
        <v>21</v>
      </c>
      <c r="F531" s="1" t="s">
        <v>22</v>
      </c>
      <c r="G531" s="1" t="s">
        <v>262</v>
      </c>
      <c r="H531" s="1" t="s">
        <v>28</v>
      </c>
      <c r="I531" s="1" t="s">
        <v>25</v>
      </c>
      <c r="J531" s="1">
        <v>6222.1128767</v>
      </c>
      <c r="K531" s="1">
        <v>9425699.2383276001</v>
      </c>
      <c r="L531" s="1">
        <v>19</v>
      </c>
      <c r="M531" s="1"/>
      <c r="N531" s="2">
        <v>5325.4474479999999</v>
      </c>
      <c r="O531" s="1">
        <v>2.4117535000000001</v>
      </c>
      <c r="P531" s="1">
        <v>67.010531599999993</v>
      </c>
      <c r="Q531" s="1"/>
      <c r="R531" s="1"/>
      <c r="S531" s="1"/>
    </row>
    <row r="532" spans="1:19" x14ac:dyDescent="0.25">
      <c r="A532" s="1" t="s">
        <v>129</v>
      </c>
      <c r="B532" s="1">
        <v>1008472</v>
      </c>
      <c r="C532" s="1">
        <v>2020</v>
      </c>
      <c r="D532" s="1" t="s">
        <v>20</v>
      </c>
      <c r="E532" s="1" t="s">
        <v>21</v>
      </c>
      <c r="F532" s="1" t="s">
        <v>22</v>
      </c>
      <c r="G532" s="1" t="s">
        <v>366</v>
      </c>
      <c r="H532" s="1" t="s">
        <v>28</v>
      </c>
      <c r="I532" s="1" t="s">
        <v>25</v>
      </c>
      <c r="J532" s="1">
        <v>175.3499463</v>
      </c>
      <c r="K532" s="1">
        <v>24435327.743208501</v>
      </c>
      <c r="L532" s="1">
        <v>8</v>
      </c>
      <c r="M532" s="1"/>
      <c r="N532" s="2">
        <v>285286.06806870003</v>
      </c>
      <c r="O532" s="1">
        <v>4.6022388999999997</v>
      </c>
      <c r="P532" s="1">
        <v>143.44740590000001</v>
      </c>
      <c r="Q532" s="1"/>
      <c r="R532" s="1"/>
      <c r="S532" s="1"/>
    </row>
    <row r="533" spans="1:19" x14ac:dyDescent="0.25">
      <c r="A533" s="1" t="s">
        <v>129</v>
      </c>
      <c r="B533" s="1">
        <v>1008472</v>
      </c>
      <c r="C533" s="1">
        <v>2020</v>
      </c>
      <c r="D533" s="1" t="s">
        <v>20</v>
      </c>
      <c r="E533" s="1" t="s">
        <v>21</v>
      </c>
      <c r="F533" s="1" t="s">
        <v>22</v>
      </c>
      <c r="G533" s="1" t="s">
        <v>367</v>
      </c>
      <c r="H533" s="1" t="s">
        <v>28</v>
      </c>
      <c r="I533" s="1" t="s">
        <v>25</v>
      </c>
      <c r="J533" s="1">
        <v>1.1666666000000001</v>
      </c>
      <c r="K533" s="1">
        <v>6772.499613</v>
      </c>
      <c r="L533" s="1">
        <v>1</v>
      </c>
      <c r="M533" s="1"/>
      <c r="N533" s="2">
        <v>5805</v>
      </c>
      <c r="O533" s="1">
        <v>0</v>
      </c>
      <c r="P533" s="1">
        <v>0</v>
      </c>
      <c r="Q533" s="1"/>
      <c r="R533" s="1"/>
      <c r="S533" s="1"/>
    </row>
    <row r="534" spans="1:19" x14ac:dyDescent="0.25">
      <c r="A534" s="1" t="s">
        <v>129</v>
      </c>
      <c r="B534" s="1">
        <v>1008472</v>
      </c>
      <c r="C534" s="1">
        <v>2020</v>
      </c>
      <c r="D534" s="1" t="s">
        <v>20</v>
      </c>
      <c r="E534" s="1" t="s">
        <v>21</v>
      </c>
      <c r="F534" s="1" t="s">
        <v>22</v>
      </c>
      <c r="G534" s="1" t="s">
        <v>283</v>
      </c>
      <c r="H534" s="1" t="s">
        <v>28</v>
      </c>
      <c r="I534" s="1" t="s">
        <v>25</v>
      </c>
      <c r="J534" s="1">
        <v>94.739099699999997</v>
      </c>
      <c r="K534" s="1">
        <v>5219619.9470223002</v>
      </c>
      <c r="L534" s="1">
        <v>6</v>
      </c>
      <c r="M534" s="1"/>
      <c r="N534" s="2">
        <v>113693.2124489</v>
      </c>
      <c r="O534" s="1">
        <v>0.19789029999999999</v>
      </c>
      <c r="P534" s="1">
        <v>10.175847900000001</v>
      </c>
      <c r="Q534" s="1"/>
      <c r="R534" s="1"/>
      <c r="S534" s="1"/>
    </row>
    <row r="535" spans="1:19" x14ac:dyDescent="0.25">
      <c r="A535" s="1" t="s">
        <v>264</v>
      </c>
      <c r="B535" s="1">
        <v>1009350</v>
      </c>
      <c r="C535" s="1">
        <v>2020</v>
      </c>
      <c r="D535" s="1" t="s">
        <v>20</v>
      </c>
      <c r="E535" s="1" t="s">
        <v>21</v>
      </c>
      <c r="F535" s="1" t="s">
        <v>22</v>
      </c>
      <c r="G535" s="1" t="s">
        <v>114</v>
      </c>
      <c r="H535" s="1" t="s">
        <v>28</v>
      </c>
      <c r="I535" s="1" t="s">
        <v>25</v>
      </c>
      <c r="J535" s="1">
        <v>13296</v>
      </c>
      <c r="K535" s="1">
        <v>0</v>
      </c>
      <c r="L535" s="1">
        <v>1</v>
      </c>
      <c r="M535" s="1"/>
      <c r="N535" s="2">
        <v>826.71480140000006</v>
      </c>
      <c r="O535" s="1">
        <v>4.4161891000000004</v>
      </c>
      <c r="P535" s="1">
        <v>160.2488333</v>
      </c>
      <c r="Q535" s="1"/>
      <c r="R535" s="1"/>
      <c r="S535" s="1"/>
    </row>
    <row r="536" spans="1:19" x14ac:dyDescent="0.25">
      <c r="A536" s="1" t="s">
        <v>142</v>
      </c>
      <c r="B536" s="1">
        <v>1010222</v>
      </c>
      <c r="C536" s="1">
        <v>2020</v>
      </c>
      <c r="D536" s="1" t="s">
        <v>20</v>
      </c>
      <c r="E536" s="1" t="s">
        <v>21</v>
      </c>
      <c r="F536" s="1" t="s">
        <v>22</v>
      </c>
      <c r="G536" s="1" t="s">
        <v>368</v>
      </c>
      <c r="H536" s="1" t="s">
        <v>24</v>
      </c>
      <c r="I536" s="1" t="s">
        <v>25</v>
      </c>
      <c r="J536" s="1">
        <v>2396.4368036000001</v>
      </c>
      <c r="K536" s="1">
        <v>0</v>
      </c>
      <c r="L536" s="1"/>
      <c r="M536" s="1">
        <v>1</v>
      </c>
      <c r="N536" s="2">
        <v>1447.148531</v>
      </c>
      <c r="O536" s="1"/>
      <c r="P536" s="1"/>
      <c r="Q536" s="1">
        <v>202.26407620000001</v>
      </c>
      <c r="R536" s="1">
        <v>1.2211932000000001</v>
      </c>
      <c r="S536" s="1">
        <v>4.283E-4</v>
      </c>
    </row>
    <row r="537" spans="1:19" x14ac:dyDescent="0.25">
      <c r="A537" s="1" t="s">
        <v>142</v>
      </c>
      <c r="B537" s="1">
        <v>1010222</v>
      </c>
      <c r="C537" s="1">
        <v>2020</v>
      </c>
      <c r="D537" s="1" t="s">
        <v>20</v>
      </c>
      <c r="E537" s="1" t="s">
        <v>21</v>
      </c>
      <c r="F537" s="1" t="s">
        <v>22</v>
      </c>
      <c r="G537" s="1" t="s">
        <v>369</v>
      </c>
      <c r="H537" s="1" t="s">
        <v>24</v>
      </c>
      <c r="I537" s="1" t="s">
        <v>25</v>
      </c>
      <c r="J537" s="1">
        <v>174783.180368</v>
      </c>
      <c r="K537" s="1">
        <v>0</v>
      </c>
      <c r="L537" s="1"/>
      <c r="M537" s="1">
        <v>7</v>
      </c>
      <c r="N537" s="2">
        <v>41.867324000000004</v>
      </c>
      <c r="O537" s="1"/>
      <c r="P537" s="1"/>
      <c r="Q537" s="1">
        <v>383.60814959999999</v>
      </c>
      <c r="R537" s="1">
        <v>2.6969818999999999</v>
      </c>
      <c r="S537" s="1">
        <v>9.0269999999999999E-4</v>
      </c>
    </row>
    <row r="538" spans="1:19" x14ac:dyDescent="0.25">
      <c r="A538" s="1" t="s">
        <v>317</v>
      </c>
      <c r="B538" s="1">
        <v>1013851</v>
      </c>
      <c r="C538" s="1">
        <v>2020</v>
      </c>
      <c r="D538" s="1" t="s">
        <v>20</v>
      </c>
      <c r="E538" s="1" t="s">
        <v>21</v>
      </c>
      <c r="F538" s="1" t="s">
        <v>22</v>
      </c>
      <c r="G538" s="1" t="s">
        <v>153</v>
      </c>
      <c r="H538" s="1" t="s">
        <v>24</v>
      </c>
      <c r="I538" s="1" t="s">
        <v>25</v>
      </c>
      <c r="J538" s="1">
        <v>895099</v>
      </c>
      <c r="K538" s="1">
        <v>63284724.894500002</v>
      </c>
      <c r="L538" s="1"/>
      <c r="M538" s="1">
        <v>21</v>
      </c>
      <c r="N538" s="2">
        <v>25</v>
      </c>
      <c r="O538" s="1"/>
      <c r="P538" s="1"/>
      <c r="Q538" s="1">
        <v>8009.5</v>
      </c>
      <c r="R538" s="1">
        <v>0</v>
      </c>
      <c r="S538" s="1">
        <v>0</v>
      </c>
    </row>
    <row r="539" spans="1:19" x14ac:dyDescent="0.25">
      <c r="A539" s="1" t="s">
        <v>370</v>
      </c>
      <c r="B539" s="1">
        <v>1013674</v>
      </c>
      <c r="C539" s="1">
        <v>2020</v>
      </c>
      <c r="D539" s="1" t="s">
        <v>20</v>
      </c>
      <c r="E539" s="1" t="s">
        <v>21</v>
      </c>
      <c r="F539" s="1" t="s">
        <v>22</v>
      </c>
      <c r="G539" s="1" t="s">
        <v>47</v>
      </c>
      <c r="H539" s="1" t="s">
        <v>24</v>
      </c>
      <c r="I539" s="1" t="s">
        <v>25</v>
      </c>
      <c r="J539" s="1">
        <v>4153838.8823632998</v>
      </c>
      <c r="K539" s="1">
        <v>10906776763.4034</v>
      </c>
      <c r="L539" s="1"/>
      <c r="M539" s="1">
        <v>87</v>
      </c>
      <c r="N539" s="2">
        <v>4224.5470574000001</v>
      </c>
      <c r="O539" s="1"/>
      <c r="P539" s="1"/>
      <c r="Q539" s="1">
        <v>158678.21347789999</v>
      </c>
      <c r="R539" s="1">
        <v>596.55025260000002</v>
      </c>
      <c r="S539" s="1">
        <v>0.27896860000000001</v>
      </c>
    </row>
    <row r="540" spans="1:19" x14ac:dyDescent="0.25">
      <c r="A540" s="1" t="s">
        <v>370</v>
      </c>
      <c r="B540" s="1">
        <v>1013674</v>
      </c>
      <c r="C540" s="1">
        <v>2020</v>
      </c>
      <c r="D540" s="1" t="s">
        <v>20</v>
      </c>
      <c r="E540" s="1" t="s">
        <v>21</v>
      </c>
      <c r="F540" s="1" t="s">
        <v>22</v>
      </c>
      <c r="G540" s="1" t="s">
        <v>124</v>
      </c>
      <c r="H540" s="1" t="s">
        <v>24</v>
      </c>
      <c r="I540" s="1" t="s">
        <v>25</v>
      </c>
      <c r="J540" s="1">
        <v>340043.23693900002</v>
      </c>
      <c r="K540" s="1">
        <v>1390993645.5506799</v>
      </c>
      <c r="L540" s="1"/>
      <c r="M540" s="1">
        <v>7</v>
      </c>
      <c r="N540" s="2">
        <v>4047.4783948999998</v>
      </c>
      <c r="O540" s="1"/>
      <c r="P540" s="1"/>
      <c r="Q540" s="1">
        <v>664.53655100000003</v>
      </c>
      <c r="R540" s="1">
        <v>2.6169945000000001</v>
      </c>
      <c r="S540" s="1">
        <v>1.194E-3</v>
      </c>
    </row>
    <row r="541" spans="1:19" x14ac:dyDescent="0.25">
      <c r="A541" s="1" t="s">
        <v>371</v>
      </c>
      <c r="B541" s="1">
        <v>1013606</v>
      </c>
      <c r="C541" s="1">
        <v>2020</v>
      </c>
      <c r="D541" s="1" t="s">
        <v>20</v>
      </c>
      <c r="E541" s="1" t="s">
        <v>21</v>
      </c>
      <c r="F541" s="1" t="s">
        <v>22</v>
      </c>
      <c r="G541" s="1" t="s">
        <v>247</v>
      </c>
      <c r="H541" s="1" t="s">
        <v>24</v>
      </c>
      <c r="I541" s="1" t="s">
        <v>25</v>
      </c>
      <c r="J541" s="1">
        <v>1800930.16</v>
      </c>
      <c r="K541" s="1">
        <v>5771992890</v>
      </c>
      <c r="L541" s="1"/>
      <c r="M541" s="1">
        <v>28</v>
      </c>
      <c r="N541" s="2">
        <v>4687.8024371000001</v>
      </c>
      <c r="O541" s="1"/>
      <c r="P541" s="1"/>
      <c r="Q541" s="1">
        <v>22277.804476699999</v>
      </c>
      <c r="R541" s="1">
        <v>0.43183260000000001</v>
      </c>
      <c r="S541" s="1">
        <v>3.8110699999999997E-2</v>
      </c>
    </row>
    <row r="542" spans="1:19" x14ac:dyDescent="0.25">
      <c r="A542" s="1" t="s">
        <v>372</v>
      </c>
      <c r="B542" s="1">
        <v>1008203</v>
      </c>
      <c r="C542" s="1">
        <v>2020</v>
      </c>
      <c r="D542" s="1" t="s">
        <v>20</v>
      </c>
      <c r="E542" s="1" t="s">
        <v>21</v>
      </c>
      <c r="F542" s="1" t="s">
        <v>22</v>
      </c>
      <c r="G542" s="1" t="s">
        <v>57</v>
      </c>
      <c r="H542" s="1" t="s">
        <v>24</v>
      </c>
      <c r="I542" s="1" t="s">
        <v>25</v>
      </c>
      <c r="J542" s="1">
        <v>93260.969200000007</v>
      </c>
      <c r="K542" s="1">
        <v>0</v>
      </c>
      <c r="L542" s="1"/>
      <c r="M542" s="1">
        <v>30</v>
      </c>
      <c r="N542" s="2">
        <v>2432.6</v>
      </c>
      <c r="O542" s="1"/>
      <c r="P542" s="1"/>
      <c r="Q542" s="1">
        <v>18035.4774521</v>
      </c>
      <c r="R542" s="1">
        <v>58.1149342</v>
      </c>
      <c r="S542" s="1">
        <v>3.2441600000000001E-2</v>
      </c>
    </row>
    <row r="543" spans="1:19" x14ac:dyDescent="0.25">
      <c r="A543" s="1" t="s">
        <v>373</v>
      </c>
      <c r="B543" s="1">
        <v>1009242</v>
      </c>
      <c r="C543" s="1">
        <v>2020</v>
      </c>
      <c r="D543" s="1" t="s">
        <v>20</v>
      </c>
      <c r="E543" s="1" t="s">
        <v>21</v>
      </c>
      <c r="F543" s="1" t="s">
        <v>22</v>
      </c>
      <c r="G543" s="1" t="s">
        <v>252</v>
      </c>
      <c r="H543" s="1" t="s">
        <v>24</v>
      </c>
      <c r="I543" s="1" t="s">
        <v>25</v>
      </c>
      <c r="J543" s="1">
        <v>244394.11</v>
      </c>
      <c r="K543" s="1">
        <v>106206500</v>
      </c>
      <c r="L543" s="1"/>
      <c r="M543" s="1">
        <v>3</v>
      </c>
      <c r="N543" s="2">
        <v>434.5706204</v>
      </c>
      <c r="O543" s="1"/>
      <c r="P543" s="1"/>
      <c r="Q543" s="1">
        <v>487.55096200000003</v>
      </c>
      <c r="R543" s="1">
        <v>1.7718902000000001</v>
      </c>
      <c r="S543" s="1">
        <v>9.4970000000000005E-4</v>
      </c>
    </row>
    <row r="544" spans="1:19" x14ac:dyDescent="0.25">
      <c r="A544" s="1" t="s">
        <v>34</v>
      </c>
      <c r="B544" s="1">
        <v>1009197</v>
      </c>
      <c r="C544" s="1">
        <v>2020</v>
      </c>
      <c r="D544" s="1" t="s">
        <v>20</v>
      </c>
      <c r="E544" s="1" t="s">
        <v>21</v>
      </c>
      <c r="F544" s="1" t="s">
        <v>22</v>
      </c>
      <c r="G544" s="1" t="s">
        <v>94</v>
      </c>
      <c r="H544" s="1" t="s">
        <v>24</v>
      </c>
      <c r="I544" s="1" t="s">
        <v>25</v>
      </c>
      <c r="J544" s="1">
        <v>810750.65700000001</v>
      </c>
      <c r="K544" s="1">
        <v>20399916161.700001</v>
      </c>
      <c r="L544" s="1"/>
      <c r="M544" s="1">
        <v>509</v>
      </c>
      <c r="N544" s="2">
        <v>1340.4</v>
      </c>
      <c r="O544" s="1"/>
      <c r="P544" s="1"/>
      <c r="Q544" s="1">
        <v>73693.205059999993</v>
      </c>
      <c r="R544" s="1">
        <v>479.32664999999997</v>
      </c>
      <c r="S544" s="1">
        <v>0.10279000000000001</v>
      </c>
    </row>
    <row r="545" spans="1:19" x14ac:dyDescent="0.25">
      <c r="A545" s="1" t="s">
        <v>228</v>
      </c>
      <c r="B545" s="1">
        <v>1008224</v>
      </c>
      <c r="C545" s="1">
        <v>2020</v>
      </c>
      <c r="D545" s="1" t="s">
        <v>20</v>
      </c>
      <c r="E545" s="1" t="s">
        <v>21</v>
      </c>
      <c r="F545" s="1" t="s">
        <v>22</v>
      </c>
      <c r="G545" s="1" t="s">
        <v>374</v>
      </c>
      <c r="H545" s="1" t="s">
        <v>24</v>
      </c>
      <c r="I545" s="1" t="s">
        <v>25</v>
      </c>
      <c r="J545" s="1">
        <v>83828.100000000006</v>
      </c>
      <c r="K545" s="1">
        <v>0</v>
      </c>
      <c r="L545" s="1"/>
      <c r="M545" s="1">
        <v>1</v>
      </c>
      <c r="N545" s="2">
        <v>2.0041000000000002</v>
      </c>
      <c r="O545" s="1"/>
      <c r="P545" s="1"/>
      <c r="Q545" s="1">
        <v>12.475529999999999</v>
      </c>
      <c r="R545" s="1">
        <v>4.4350000000000001E-2</v>
      </c>
      <c r="S545" s="1">
        <v>2.0000000000000002E-5</v>
      </c>
    </row>
    <row r="546" spans="1:19" x14ac:dyDescent="0.25">
      <c r="A546" s="1" t="s">
        <v>230</v>
      </c>
      <c r="B546" s="1">
        <v>1008577</v>
      </c>
      <c r="C546" s="1">
        <v>2020</v>
      </c>
      <c r="D546" s="1" t="s">
        <v>20</v>
      </c>
      <c r="E546" s="1" t="s">
        <v>21</v>
      </c>
      <c r="F546" s="1" t="s">
        <v>22</v>
      </c>
      <c r="G546" s="1" t="s">
        <v>40</v>
      </c>
      <c r="H546" s="1" t="s">
        <v>24</v>
      </c>
      <c r="I546" s="1" t="s">
        <v>25</v>
      </c>
      <c r="J546" s="1">
        <v>446828.57</v>
      </c>
      <c r="K546" s="1">
        <v>238652000</v>
      </c>
      <c r="L546" s="1"/>
      <c r="M546" s="1">
        <v>39</v>
      </c>
      <c r="N546" s="2">
        <v>1503.6310255999999</v>
      </c>
      <c r="O546" s="1"/>
      <c r="P546" s="1"/>
      <c r="Q546" s="1">
        <v>13723.02296</v>
      </c>
      <c r="R546" s="1">
        <v>28.127911999999998</v>
      </c>
      <c r="S546" s="1">
        <v>1.80372E-2</v>
      </c>
    </row>
    <row r="547" spans="1:19" x14ac:dyDescent="0.25">
      <c r="A547" s="1" t="s">
        <v>42</v>
      </c>
      <c r="B547" s="1">
        <v>1008702</v>
      </c>
      <c r="C547" s="1">
        <v>2020</v>
      </c>
      <c r="D547" s="1" t="s">
        <v>20</v>
      </c>
      <c r="E547" s="1" t="s">
        <v>21</v>
      </c>
      <c r="F547" s="1" t="s">
        <v>22</v>
      </c>
      <c r="G547" s="1" t="s">
        <v>161</v>
      </c>
      <c r="H547" s="1" t="s">
        <v>28</v>
      </c>
      <c r="I547" s="1" t="s">
        <v>25</v>
      </c>
      <c r="J547" s="1">
        <v>30395.0566</v>
      </c>
      <c r="K547" s="1">
        <v>438772617.31999999</v>
      </c>
      <c r="L547" s="1">
        <v>1</v>
      </c>
      <c r="M547" s="1"/>
      <c r="N547" s="2">
        <v>14435.8</v>
      </c>
      <c r="O547" s="1">
        <v>1.6299999999999999E-3</v>
      </c>
      <c r="P547" s="1">
        <v>9.3450000000000005E-2</v>
      </c>
      <c r="Q547" s="1"/>
      <c r="R547" s="1"/>
      <c r="S547" s="1"/>
    </row>
    <row r="548" spans="1:19" x14ac:dyDescent="0.25">
      <c r="A548" s="1" t="s">
        <v>42</v>
      </c>
      <c r="B548" s="1">
        <v>1008702</v>
      </c>
      <c r="C548" s="1">
        <v>2020</v>
      </c>
      <c r="D548" s="1" t="s">
        <v>20</v>
      </c>
      <c r="E548" s="1" t="s">
        <v>21</v>
      </c>
      <c r="F548" s="1" t="s">
        <v>22</v>
      </c>
      <c r="G548" s="1" t="s">
        <v>283</v>
      </c>
      <c r="H548" s="1" t="s">
        <v>24</v>
      </c>
      <c r="I548" s="1" t="s">
        <v>25</v>
      </c>
      <c r="J548" s="1">
        <v>230529.52189999999</v>
      </c>
      <c r="K548" s="1">
        <v>3440028747.3499999</v>
      </c>
      <c r="L548" s="1"/>
      <c r="M548" s="1">
        <v>13</v>
      </c>
      <c r="N548" s="2">
        <v>14974.8</v>
      </c>
      <c r="O548" s="1"/>
      <c r="P548" s="1"/>
      <c r="Q548" s="1">
        <v>774.76296000000002</v>
      </c>
      <c r="R548" s="1">
        <v>3.9337499999999999</v>
      </c>
      <c r="S548" s="1">
        <v>1.49E-3</v>
      </c>
    </row>
    <row r="549" spans="1:19" x14ac:dyDescent="0.25">
      <c r="A549" s="1" t="s">
        <v>42</v>
      </c>
      <c r="B549" s="1">
        <v>1008702</v>
      </c>
      <c r="C549" s="1">
        <v>2020</v>
      </c>
      <c r="D549" s="1" t="s">
        <v>20</v>
      </c>
      <c r="E549" s="1" t="s">
        <v>21</v>
      </c>
      <c r="F549" s="1" t="s">
        <v>22</v>
      </c>
      <c r="G549" s="1" t="s">
        <v>263</v>
      </c>
      <c r="H549" s="1" t="s">
        <v>28</v>
      </c>
      <c r="I549" s="1" t="s">
        <v>25</v>
      </c>
      <c r="J549" s="1">
        <v>71501.395499999999</v>
      </c>
      <c r="K549" s="1">
        <v>1078142139.2</v>
      </c>
      <c r="L549" s="1">
        <v>2</v>
      </c>
      <c r="M549" s="1"/>
      <c r="N549" s="2">
        <v>15079.7</v>
      </c>
      <c r="O549" s="1">
        <v>2.145E-2</v>
      </c>
      <c r="P549" s="1">
        <v>1.03905</v>
      </c>
      <c r="Q549" s="1"/>
      <c r="R549" s="1"/>
      <c r="S549" s="1"/>
    </row>
    <row r="550" spans="1:19" x14ac:dyDescent="0.25">
      <c r="A550" s="1" t="s">
        <v>45</v>
      </c>
      <c r="B550" s="1">
        <v>1008544</v>
      </c>
      <c r="C550" s="1">
        <v>2020</v>
      </c>
      <c r="D550" s="1" t="s">
        <v>20</v>
      </c>
      <c r="E550" s="1" t="s">
        <v>21</v>
      </c>
      <c r="F550" s="1" t="s">
        <v>22</v>
      </c>
      <c r="G550" s="1" t="s">
        <v>348</v>
      </c>
      <c r="H550" s="1" t="s">
        <v>24</v>
      </c>
      <c r="I550" s="1" t="s">
        <v>25</v>
      </c>
      <c r="J550" s="1">
        <v>818340.42660000001</v>
      </c>
      <c r="K550" s="1">
        <v>5630167130.1999998</v>
      </c>
      <c r="L550" s="1"/>
      <c r="M550" s="1">
        <v>7</v>
      </c>
      <c r="N550" s="2">
        <v>7007.8</v>
      </c>
      <c r="O550" s="1"/>
      <c r="P550" s="1"/>
      <c r="Q550" s="1">
        <v>7608.6539400000001</v>
      </c>
      <c r="R550" s="1">
        <v>30.673839999999998</v>
      </c>
      <c r="S550" s="1">
        <v>1.2919999999999999E-2</v>
      </c>
    </row>
    <row r="551" spans="1:19" x14ac:dyDescent="0.25">
      <c r="A551" s="1" t="s">
        <v>45</v>
      </c>
      <c r="B551" s="1">
        <v>1008544</v>
      </c>
      <c r="C551" s="1">
        <v>2020</v>
      </c>
      <c r="D551" s="1" t="s">
        <v>20</v>
      </c>
      <c r="E551" s="1" t="s">
        <v>21</v>
      </c>
      <c r="F551" s="1" t="s">
        <v>22</v>
      </c>
      <c r="G551" s="1" t="s">
        <v>375</v>
      </c>
      <c r="H551" s="1" t="s">
        <v>24</v>
      </c>
      <c r="I551" s="1" t="s">
        <v>25</v>
      </c>
      <c r="J551" s="1">
        <v>3914.4922999999999</v>
      </c>
      <c r="K551" s="1">
        <v>49077418.299999997</v>
      </c>
      <c r="L551" s="1"/>
      <c r="M551" s="1">
        <v>1</v>
      </c>
      <c r="N551" s="2">
        <v>12639</v>
      </c>
      <c r="O551" s="1"/>
      <c r="P551" s="1"/>
      <c r="Q551" s="1">
        <v>27.063859999999998</v>
      </c>
      <c r="R551" s="1">
        <v>0.12221</v>
      </c>
      <c r="S551" s="1">
        <v>5.0000000000000002E-5</v>
      </c>
    </row>
    <row r="552" spans="1:19" x14ac:dyDescent="0.25">
      <c r="A552" s="1" t="s">
        <v>45</v>
      </c>
      <c r="B552" s="1">
        <v>1008544</v>
      </c>
      <c r="C552" s="1">
        <v>2020</v>
      </c>
      <c r="D552" s="1" t="s">
        <v>20</v>
      </c>
      <c r="E552" s="1" t="s">
        <v>21</v>
      </c>
      <c r="F552" s="1" t="s">
        <v>22</v>
      </c>
      <c r="G552" s="1" t="s">
        <v>376</v>
      </c>
      <c r="H552" s="1" t="s">
        <v>24</v>
      </c>
      <c r="I552" s="1" t="s">
        <v>25</v>
      </c>
      <c r="J552" s="1">
        <v>770720.42050000001</v>
      </c>
      <c r="K552" s="1">
        <v>9089898066.1000004</v>
      </c>
      <c r="L552" s="1"/>
      <c r="M552" s="1">
        <v>13</v>
      </c>
      <c r="N552" s="2">
        <v>11861.8</v>
      </c>
      <c r="O552" s="1"/>
      <c r="P552" s="1"/>
      <c r="Q552" s="1">
        <v>3720.40101</v>
      </c>
      <c r="R552" s="1">
        <v>15.389060000000001</v>
      </c>
      <c r="S552" s="1">
        <v>6.4700000000000001E-3</v>
      </c>
    </row>
    <row r="553" spans="1:19" x14ac:dyDescent="0.25">
      <c r="A553" s="1" t="s">
        <v>45</v>
      </c>
      <c r="B553" s="1">
        <v>1008544</v>
      </c>
      <c r="C553" s="1">
        <v>2020</v>
      </c>
      <c r="D553" s="1" t="s">
        <v>20</v>
      </c>
      <c r="E553" s="1" t="s">
        <v>21</v>
      </c>
      <c r="F553" s="1" t="s">
        <v>22</v>
      </c>
      <c r="G553" s="1" t="s">
        <v>162</v>
      </c>
      <c r="H553" s="1" t="s">
        <v>28</v>
      </c>
      <c r="I553" s="1" t="s">
        <v>25</v>
      </c>
      <c r="J553" s="1">
        <v>30978.6459</v>
      </c>
      <c r="K553" s="1">
        <v>275450225.13</v>
      </c>
      <c r="L553" s="1">
        <v>1</v>
      </c>
      <c r="M553" s="1"/>
      <c r="N553" s="2">
        <v>8898.1</v>
      </c>
      <c r="O553" s="1">
        <v>1.881E-2</v>
      </c>
      <c r="P553" s="1">
        <v>3.0068100000000002</v>
      </c>
      <c r="Q553" s="1"/>
      <c r="R553" s="1"/>
      <c r="S553" s="1"/>
    </row>
    <row r="554" spans="1:19" x14ac:dyDescent="0.25">
      <c r="A554" s="1" t="s">
        <v>49</v>
      </c>
      <c r="B554" s="1">
        <v>1008066</v>
      </c>
      <c r="C554" s="1">
        <v>2020</v>
      </c>
      <c r="D554" s="1" t="s">
        <v>20</v>
      </c>
      <c r="E554" s="1" t="s">
        <v>21</v>
      </c>
      <c r="F554" s="1" t="s">
        <v>22</v>
      </c>
      <c r="G554" s="1" t="s">
        <v>90</v>
      </c>
      <c r="H554" s="1" t="s">
        <v>24</v>
      </c>
      <c r="I554" s="1" t="s">
        <v>25</v>
      </c>
      <c r="J554" s="1">
        <v>5312</v>
      </c>
      <c r="K554" s="1">
        <v>0</v>
      </c>
      <c r="L554" s="1"/>
      <c r="M554" s="1">
        <v>2</v>
      </c>
      <c r="N554" s="2">
        <v>210</v>
      </c>
      <c r="O554" s="1"/>
      <c r="P554" s="1"/>
      <c r="Q554" s="1">
        <v>80.451163699999995</v>
      </c>
      <c r="R554" s="1">
        <v>0.14727879999999999</v>
      </c>
      <c r="S554" s="1">
        <v>1.011E-4</v>
      </c>
    </row>
    <row r="555" spans="1:19" x14ac:dyDescent="0.25">
      <c r="A555" s="1" t="s">
        <v>168</v>
      </c>
      <c r="B555" s="1">
        <v>1013289</v>
      </c>
      <c r="C555" s="1">
        <v>2020</v>
      </c>
      <c r="D555" s="1" t="s">
        <v>20</v>
      </c>
      <c r="E555" s="1" t="s">
        <v>21</v>
      </c>
      <c r="F555" s="1" t="s">
        <v>22</v>
      </c>
      <c r="G555" s="1" t="s">
        <v>178</v>
      </c>
      <c r="H555" s="1" t="s">
        <v>24</v>
      </c>
      <c r="I555" s="1" t="s">
        <v>25</v>
      </c>
      <c r="J555" s="1">
        <v>2634785.58</v>
      </c>
      <c r="K555" s="1">
        <v>7431873990</v>
      </c>
      <c r="L555" s="1"/>
      <c r="M555" s="1">
        <v>117</v>
      </c>
      <c r="N555" s="2">
        <v>2360.4792659999998</v>
      </c>
      <c r="O555" s="1"/>
      <c r="P555" s="1"/>
      <c r="Q555" s="1">
        <v>31471.7086065</v>
      </c>
      <c r="R555" s="1">
        <v>46.513762999999997</v>
      </c>
      <c r="S555" s="1">
        <v>5.5597399999999998E-2</v>
      </c>
    </row>
    <row r="556" spans="1:19" x14ac:dyDescent="0.25">
      <c r="A556" s="1" t="s">
        <v>61</v>
      </c>
      <c r="B556" s="1">
        <v>1013354</v>
      </c>
      <c r="C556" s="1">
        <v>2020</v>
      </c>
      <c r="D556" s="1" t="s">
        <v>20</v>
      </c>
      <c r="E556" s="1" t="s">
        <v>21</v>
      </c>
      <c r="F556" s="1" t="s">
        <v>22</v>
      </c>
      <c r="G556" s="1" t="s">
        <v>166</v>
      </c>
      <c r="H556" s="1" t="s">
        <v>24</v>
      </c>
      <c r="I556" s="1" t="s">
        <v>25</v>
      </c>
      <c r="J556" s="1">
        <v>630592.80851989996</v>
      </c>
      <c r="K556" s="1">
        <v>0</v>
      </c>
      <c r="L556" s="1"/>
      <c r="M556" s="1">
        <v>142</v>
      </c>
      <c r="N556" s="2">
        <v>37.6599529</v>
      </c>
      <c r="O556" s="1"/>
      <c r="P556" s="1"/>
      <c r="Q556" s="1">
        <v>2753.3502518999999</v>
      </c>
      <c r="R556" s="1">
        <v>2.6918964000000001</v>
      </c>
      <c r="S556" s="1">
        <v>4.2570000000000004E-3</v>
      </c>
    </row>
    <row r="557" spans="1:19" x14ac:dyDescent="0.25">
      <c r="A557" s="1" t="s">
        <v>235</v>
      </c>
      <c r="B557" s="1">
        <v>1011463</v>
      </c>
      <c r="C557" s="1">
        <v>2020</v>
      </c>
      <c r="D557" s="1" t="s">
        <v>20</v>
      </c>
      <c r="E557" s="1" t="s">
        <v>21</v>
      </c>
      <c r="F557" s="1" t="s">
        <v>22</v>
      </c>
      <c r="G557" s="1" t="s">
        <v>204</v>
      </c>
      <c r="H557" s="1" t="s">
        <v>24</v>
      </c>
      <c r="I557" s="1" t="s">
        <v>25</v>
      </c>
      <c r="J557" s="1">
        <v>907439</v>
      </c>
      <c r="K557" s="1">
        <v>3959031000</v>
      </c>
      <c r="L557" s="1"/>
      <c r="M557" s="1">
        <v>98</v>
      </c>
      <c r="N557" s="2">
        <v>5014.9365411999997</v>
      </c>
      <c r="O557" s="1"/>
      <c r="P557" s="1"/>
      <c r="Q557" s="1">
        <v>48616.234078900001</v>
      </c>
      <c r="R557" s="1">
        <v>217.75574520000001</v>
      </c>
      <c r="S557" s="1">
        <v>8.6286100000000004E-2</v>
      </c>
    </row>
    <row r="558" spans="1:19" x14ac:dyDescent="0.25">
      <c r="A558" s="1" t="s">
        <v>63</v>
      </c>
      <c r="B558" s="1">
        <v>1013393</v>
      </c>
      <c r="C558" s="1">
        <v>2020</v>
      </c>
      <c r="D558" s="1" t="s">
        <v>20</v>
      </c>
      <c r="E558" s="1" t="s">
        <v>21</v>
      </c>
      <c r="F558" s="1" t="s">
        <v>22</v>
      </c>
      <c r="G558" s="1" t="s">
        <v>250</v>
      </c>
      <c r="H558" s="1" t="s">
        <v>24</v>
      </c>
      <c r="I558" s="1" t="s">
        <v>25</v>
      </c>
      <c r="J558" s="1">
        <v>703704.22</v>
      </c>
      <c r="K558" s="1">
        <v>1560862749</v>
      </c>
      <c r="L558" s="1"/>
      <c r="M558" s="1">
        <v>18</v>
      </c>
      <c r="N558" s="2">
        <v>2372.44</v>
      </c>
      <c r="O558" s="1"/>
      <c r="P558" s="1"/>
      <c r="Q558" s="1">
        <v>3534.02</v>
      </c>
      <c r="R558" s="1">
        <v>14.48</v>
      </c>
      <c r="S558" s="1">
        <v>0.01</v>
      </c>
    </row>
    <row r="559" spans="1:19" x14ac:dyDescent="0.25">
      <c r="A559" s="1" t="s">
        <v>169</v>
      </c>
      <c r="B559" s="1">
        <v>1011531</v>
      </c>
      <c r="C559" s="1">
        <v>2020</v>
      </c>
      <c r="D559" s="1" t="s">
        <v>20</v>
      </c>
      <c r="E559" s="1" t="s">
        <v>21</v>
      </c>
      <c r="F559" s="1" t="s">
        <v>22</v>
      </c>
      <c r="G559" s="1" t="s">
        <v>151</v>
      </c>
      <c r="H559" s="1" t="s">
        <v>28</v>
      </c>
      <c r="I559" s="1" t="s">
        <v>25</v>
      </c>
      <c r="J559" s="1">
        <v>96488.13</v>
      </c>
      <c r="K559" s="1">
        <v>308985640</v>
      </c>
      <c r="L559" s="1">
        <v>41</v>
      </c>
      <c r="M559" s="1"/>
      <c r="N559" s="2">
        <v>5890.9816258999999</v>
      </c>
      <c r="O559" s="1">
        <v>5.1829308999999997</v>
      </c>
      <c r="P559" s="1">
        <v>31.098989100000001</v>
      </c>
      <c r="Q559" s="1"/>
      <c r="R559" s="1"/>
      <c r="S559" s="1"/>
    </row>
    <row r="560" spans="1:19" x14ac:dyDescent="0.25">
      <c r="A560" s="1" t="s">
        <v>295</v>
      </c>
      <c r="B560" s="1">
        <v>1012816</v>
      </c>
      <c r="C560" s="1">
        <v>2020</v>
      </c>
      <c r="D560" s="1" t="s">
        <v>20</v>
      </c>
      <c r="E560" s="1" t="s">
        <v>21</v>
      </c>
      <c r="F560" s="1" t="s">
        <v>22</v>
      </c>
      <c r="G560" s="1" t="s">
        <v>377</v>
      </c>
      <c r="H560" s="1" t="s">
        <v>24</v>
      </c>
      <c r="I560" s="1" t="s">
        <v>25</v>
      </c>
      <c r="J560" s="1">
        <v>116.7435565</v>
      </c>
      <c r="K560" s="1">
        <v>906000</v>
      </c>
      <c r="L560" s="1"/>
      <c r="M560" s="1">
        <v>3</v>
      </c>
      <c r="N560" s="2">
        <v>8509.5593508999991</v>
      </c>
      <c r="O560" s="1"/>
      <c r="P560" s="1"/>
      <c r="Q560" s="1">
        <v>52.106547300000003</v>
      </c>
      <c r="R560" s="1">
        <v>0.2912478</v>
      </c>
      <c r="S560" s="1">
        <v>1.119E-4</v>
      </c>
    </row>
    <row r="561" spans="1:19" x14ac:dyDescent="0.25">
      <c r="A561" s="1" t="s">
        <v>240</v>
      </c>
      <c r="B561" s="1">
        <v>1012021</v>
      </c>
      <c r="C561" s="1">
        <v>2020</v>
      </c>
      <c r="D561" s="1" t="s">
        <v>20</v>
      </c>
      <c r="E561" s="1" t="s">
        <v>21</v>
      </c>
      <c r="F561" s="1" t="s">
        <v>22</v>
      </c>
      <c r="G561" s="1" t="s">
        <v>204</v>
      </c>
      <c r="H561" s="1" t="s">
        <v>24</v>
      </c>
      <c r="I561" s="1" t="s">
        <v>25</v>
      </c>
      <c r="J561" s="1">
        <v>361700.62</v>
      </c>
      <c r="K561" s="1">
        <v>274023060</v>
      </c>
      <c r="L561" s="1"/>
      <c r="M561" s="1">
        <v>9</v>
      </c>
      <c r="N561" s="2">
        <v>2015.0034025</v>
      </c>
      <c r="O561" s="1"/>
      <c r="P561" s="1"/>
      <c r="Q561" s="1">
        <v>35187.4165928</v>
      </c>
      <c r="R561" s="1">
        <v>76.769645299999993</v>
      </c>
      <c r="S561" s="1">
        <v>4.8821999999999997E-2</v>
      </c>
    </row>
    <row r="562" spans="1:19" x14ac:dyDescent="0.25">
      <c r="A562" s="1" t="s">
        <v>240</v>
      </c>
      <c r="B562" s="1">
        <v>1012021</v>
      </c>
      <c r="C562" s="1">
        <v>2020</v>
      </c>
      <c r="D562" s="1" t="s">
        <v>20</v>
      </c>
      <c r="E562" s="1" t="s">
        <v>21</v>
      </c>
      <c r="F562" s="1" t="s">
        <v>22</v>
      </c>
      <c r="G562" s="1" t="s">
        <v>95</v>
      </c>
      <c r="H562" s="1" t="s">
        <v>24</v>
      </c>
      <c r="I562" s="1" t="s">
        <v>25</v>
      </c>
      <c r="J562" s="1">
        <v>502933</v>
      </c>
      <c r="K562" s="1">
        <v>2007470740</v>
      </c>
      <c r="L562" s="1"/>
      <c r="M562" s="1">
        <v>55</v>
      </c>
      <c r="N562" s="2">
        <v>4551.3279303999998</v>
      </c>
      <c r="O562" s="1"/>
      <c r="P562" s="1"/>
      <c r="Q562" s="1">
        <v>15900.124937500001</v>
      </c>
      <c r="R562" s="1">
        <v>62.737461500000002</v>
      </c>
      <c r="S562" s="1">
        <v>2.8210699999999998E-2</v>
      </c>
    </row>
    <row r="563" spans="1:19" x14ac:dyDescent="0.25">
      <c r="A563" s="1" t="s">
        <v>74</v>
      </c>
      <c r="B563" s="1">
        <v>1012068</v>
      </c>
      <c r="C563" s="1">
        <v>2020</v>
      </c>
      <c r="D563" s="1" t="s">
        <v>20</v>
      </c>
      <c r="E563" s="1" t="s">
        <v>21</v>
      </c>
      <c r="F563" s="1" t="s">
        <v>22</v>
      </c>
      <c r="G563" s="1" t="s">
        <v>124</v>
      </c>
      <c r="H563" s="1" t="s">
        <v>28</v>
      </c>
      <c r="I563" s="1" t="s">
        <v>25</v>
      </c>
      <c r="J563" s="1">
        <v>1898</v>
      </c>
      <c r="K563" s="1">
        <v>0</v>
      </c>
      <c r="L563" s="1">
        <v>4</v>
      </c>
      <c r="M563" s="1"/>
      <c r="N563" s="2">
        <v>1935.86</v>
      </c>
      <c r="O563" s="1">
        <v>5.7516020000000001</v>
      </c>
      <c r="P563" s="1">
        <v>52.3977079</v>
      </c>
      <c r="Q563" s="1"/>
      <c r="R563" s="1"/>
      <c r="S563" s="1"/>
    </row>
    <row r="564" spans="1:19" x14ac:dyDescent="0.25">
      <c r="A564" s="1" t="s">
        <v>352</v>
      </c>
      <c r="B564" s="1">
        <v>1013771</v>
      </c>
      <c r="C564" s="1">
        <v>2020</v>
      </c>
      <c r="D564" s="1" t="s">
        <v>20</v>
      </c>
      <c r="E564" s="1" t="s">
        <v>21</v>
      </c>
      <c r="F564" s="1" t="s">
        <v>22</v>
      </c>
      <c r="G564" s="1" t="s">
        <v>36</v>
      </c>
      <c r="H564" s="1" t="s">
        <v>24</v>
      </c>
      <c r="I564" s="1" t="s">
        <v>25</v>
      </c>
      <c r="J564" s="1">
        <v>2163773.2685076999</v>
      </c>
      <c r="K564" s="1">
        <v>3518453400.8066301</v>
      </c>
      <c r="L564" s="1"/>
      <c r="M564" s="1">
        <v>30</v>
      </c>
      <c r="N564" s="2">
        <v>1897.3662632</v>
      </c>
      <c r="O564" s="1"/>
      <c r="P564" s="1"/>
      <c r="Q564" s="1">
        <v>64562.451802099997</v>
      </c>
      <c r="R564" s="1">
        <v>98.388062199999993</v>
      </c>
      <c r="S564" s="1">
        <v>0.1097592</v>
      </c>
    </row>
    <row r="565" spans="1:19" x14ac:dyDescent="0.25">
      <c r="A565" s="1" t="s">
        <v>242</v>
      </c>
      <c r="B565" s="1">
        <v>1014024</v>
      </c>
      <c r="C565" s="1">
        <v>2020</v>
      </c>
      <c r="D565" s="1" t="s">
        <v>20</v>
      </c>
      <c r="E565" s="1" t="s">
        <v>21</v>
      </c>
      <c r="F565" s="1" t="s">
        <v>22</v>
      </c>
      <c r="G565" s="1" t="s">
        <v>250</v>
      </c>
      <c r="H565" s="1" t="s">
        <v>24</v>
      </c>
      <c r="I565" s="1" t="s">
        <v>25</v>
      </c>
      <c r="J565" s="1">
        <v>79102</v>
      </c>
      <c r="K565" s="1">
        <v>101251000</v>
      </c>
      <c r="L565" s="1"/>
      <c r="M565" s="1">
        <v>2</v>
      </c>
      <c r="N565" s="2">
        <v>1280</v>
      </c>
      <c r="O565" s="1"/>
      <c r="P565" s="1"/>
      <c r="Q565" s="1">
        <v>249.45807189999999</v>
      </c>
      <c r="R565" s="1">
        <v>0.80028410000000005</v>
      </c>
      <c r="S565" s="1">
        <v>3.7619999999999998E-4</v>
      </c>
    </row>
    <row r="566" spans="1:19" x14ac:dyDescent="0.25">
      <c r="A566" s="1" t="s">
        <v>176</v>
      </c>
      <c r="B566" s="1">
        <v>1010325</v>
      </c>
      <c r="C566" s="1">
        <v>2020</v>
      </c>
      <c r="D566" s="1" t="s">
        <v>20</v>
      </c>
      <c r="E566" s="1" t="s">
        <v>21</v>
      </c>
      <c r="F566" s="1" t="s">
        <v>22</v>
      </c>
      <c r="G566" s="1" t="s">
        <v>35</v>
      </c>
      <c r="H566" s="1" t="s">
        <v>24</v>
      </c>
      <c r="I566" s="1" t="s">
        <v>25</v>
      </c>
      <c r="J566" s="1">
        <v>175266.75</v>
      </c>
      <c r="K566" s="1">
        <v>130009420</v>
      </c>
      <c r="L566" s="1"/>
      <c r="M566" s="1">
        <v>14</v>
      </c>
      <c r="N566" s="2">
        <v>1214.24</v>
      </c>
      <c r="O566" s="1"/>
      <c r="P566" s="1"/>
      <c r="Q566" s="1">
        <v>3334.56</v>
      </c>
      <c r="R566" s="1">
        <v>6.89</v>
      </c>
      <c r="S566" s="1">
        <v>0</v>
      </c>
    </row>
    <row r="567" spans="1:19" x14ac:dyDescent="0.25">
      <c r="A567" s="1" t="s">
        <v>75</v>
      </c>
      <c r="B567" s="1">
        <v>1011534</v>
      </c>
      <c r="C567" s="1">
        <v>2020</v>
      </c>
      <c r="D567" s="1" t="s">
        <v>20</v>
      </c>
      <c r="E567" s="1" t="s">
        <v>21</v>
      </c>
      <c r="F567" s="1" t="s">
        <v>22</v>
      </c>
      <c r="G567" s="1" t="s">
        <v>62</v>
      </c>
      <c r="H567" s="1" t="s">
        <v>24</v>
      </c>
      <c r="I567" s="1" t="s">
        <v>25</v>
      </c>
      <c r="J567" s="1">
        <v>30998.296834199999</v>
      </c>
      <c r="K567" s="1">
        <v>56460251.793207303</v>
      </c>
      <c r="L567" s="1"/>
      <c r="M567" s="1">
        <v>5</v>
      </c>
      <c r="N567" s="2">
        <v>2179.6495939000001</v>
      </c>
      <c r="O567" s="1"/>
      <c r="P567" s="1"/>
      <c r="Q567" s="1">
        <v>1292.1159743999999</v>
      </c>
      <c r="R567" s="1">
        <v>5.0122266</v>
      </c>
      <c r="S567" s="1">
        <v>2.3438000000000001E-3</v>
      </c>
    </row>
    <row r="568" spans="1:19" x14ac:dyDescent="0.25">
      <c r="A568" s="1" t="s">
        <v>77</v>
      </c>
      <c r="B568" s="1">
        <v>1008190</v>
      </c>
      <c r="C568" s="1">
        <v>2020</v>
      </c>
      <c r="D568" s="1" t="s">
        <v>20</v>
      </c>
      <c r="E568" s="1" t="s">
        <v>21</v>
      </c>
      <c r="F568" s="1" t="s">
        <v>22</v>
      </c>
      <c r="G568" s="1" t="s">
        <v>165</v>
      </c>
      <c r="H568" s="1" t="s">
        <v>24</v>
      </c>
      <c r="I568" s="1" t="s">
        <v>25</v>
      </c>
      <c r="J568" s="1">
        <v>26940</v>
      </c>
      <c r="K568" s="1">
        <v>31438000</v>
      </c>
      <c r="L568" s="1"/>
      <c r="M568" s="1">
        <v>6</v>
      </c>
      <c r="N568" s="2">
        <v>3495.3733453</v>
      </c>
      <c r="O568" s="1"/>
      <c r="P568" s="1"/>
      <c r="Q568" s="1">
        <v>3339.2613219999998</v>
      </c>
      <c r="R568" s="1">
        <v>12.1484819</v>
      </c>
      <c r="S568" s="1">
        <v>6.0308000000000002E-3</v>
      </c>
    </row>
    <row r="569" spans="1:19" x14ac:dyDescent="0.25">
      <c r="A569" s="1" t="s">
        <v>177</v>
      </c>
      <c r="B569" s="1">
        <v>1009830</v>
      </c>
      <c r="C569" s="1">
        <v>2020</v>
      </c>
      <c r="D569" s="1" t="s">
        <v>20</v>
      </c>
      <c r="E569" s="1" t="s">
        <v>21</v>
      </c>
      <c r="F569" s="1" t="s">
        <v>22</v>
      </c>
      <c r="G569" s="1" t="s">
        <v>57</v>
      </c>
      <c r="H569" s="1" t="s">
        <v>24</v>
      </c>
      <c r="I569" s="1" t="s">
        <v>25</v>
      </c>
      <c r="J569" s="1">
        <v>1226024.42</v>
      </c>
      <c r="K569" s="1">
        <v>3613868169.99999</v>
      </c>
      <c r="L569" s="1"/>
      <c r="M569" s="1">
        <v>62</v>
      </c>
      <c r="N569" s="2">
        <v>7704.3154846999996</v>
      </c>
      <c r="O569" s="1"/>
      <c r="P569" s="1"/>
      <c r="Q569" s="1">
        <v>20164.679845499999</v>
      </c>
      <c r="R569" s="1">
        <v>77.293407799999997</v>
      </c>
      <c r="S569" s="1">
        <v>3.3559600000000002E-2</v>
      </c>
    </row>
    <row r="570" spans="1:19" x14ac:dyDescent="0.25">
      <c r="A570" s="1" t="s">
        <v>184</v>
      </c>
      <c r="B570" s="1">
        <v>1010294</v>
      </c>
      <c r="C570" s="1">
        <v>2020</v>
      </c>
      <c r="D570" s="1" t="s">
        <v>20</v>
      </c>
      <c r="E570" s="1" t="s">
        <v>21</v>
      </c>
      <c r="F570" s="1" t="s">
        <v>22</v>
      </c>
      <c r="G570" s="1" t="s">
        <v>23</v>
      </c>
      <c r="H570" s="1" t="s">
        <v>28</v>
      </c>
      <c r="I570" s="1" t="s">
        <v>25</v>
      </c>
      <c r="J570" s="1">
        <v>753.60335689999999</v>
      </c>
      <c r="K570" s="1">
        <v>0</v>
      </c>
      <c r="L570" s="1">
        <v>5</v>
      </c>
      <c r="M570" s="1"/>
      <c r="N570" s="2">
        <v>17026.596833600001</v>
      </c>
      <c r="O570" s="1">
        <v>0.61292020000000003</v>
      </c>
      <c r="P570" s="1">
        <v>30.412225500000002</v>
      </c>
      <c r="Q570" s="1"/>
      <c r="R570" s="1"/>
      <c r="S570" s="1"/>
    </row>
    <row r="571" spans="1:19" x14ac:dyDescent="0.25">
      <c r="A571" s="1" t="s">
        <v>88</v>
      </c>
      <c r="B571" s="1">
        <v>1010291</v>
      </c>
      <c r="C571" s="1">
        <v>2020</v>
      </c>
      <c r="D571" s="1" t="s">
        <v>20</v>
      </c>
      <c r="E571" s="1" t="s">
        <v>21</v>
      </c>
      <c r="F571" s="1" t="s">
        <v>22</v>
      </c>
      <c r="G571" s="1" t="s">
        <v>378</v>
      </c>
      <c r="H571" s="1" t="s">
        <v>28</v>
      </c>
      <c r="I571" s="1" t="s">
        <v>25</v>
      </c>
      <c r="J571" s="1">
        <v>1737.2285506000001</v>
      </c>
      <c r="K571" s="1">
        <v>0</v>
      </c>
      <c r="L571" s="1">
        <v>5</v>
      </c>
      <c r="M571" s="1"/>
      <c r="N571" s="2">
        <v>494</v>
      </c>
      <c r="O571" s="1">
        <v>0.25569140000000001</v>
      </c>
      <c r="P571" s="1">
        <v>9.5177458999999995</v>
      </c>
      <c r="Q571" s="1"/>
      <c r="R571" s="1"/>
      <c r="S571" s="1"/>
    </row>
    <row r="572" spans="1:19" x14ac:dyDescent="0.25">
      <c r="A572" s="1" t="s">
        <v>88</v>
      </c>
      <c r="B572" s="1">
        <v>1010291</v>
      </c>
      <c r="C572" s="1">
        <v>2020</v>
      </c>
      <c r="D572" s="1" t="s">
        <v>20</v>
      </c>
      <c r="E572" s="1" t="s">
        <v>21</v>
      </c>
      <c r="F572" s="1" t="s">
        <v>22</v>
      </c>
      <c r="G572" s="1" t="s">
        <v>379</v>
      </c>
      <c r="H572" s="1" t="s">
        <v>28</v>
      </c>
      <c r="I572" s="1" t="s">
        <v>25</v>
      </c>
      <c r="J572" s="1">
        <v>3108.3599505000002</v>
      </c>
      <c r="K572" s="1">
        <v>0</v>
      </c>
      <c r="L572" s="1">
        <v>8</v>
      </c>
      <c r="M572" s="1"/>
      <c r="N572" s="2">
        <v>435.625</v>
      </c>
      <c r="O572" s="1">
        <v>0.42192259999999998</v>
      </c>
      <c r="P572" s="1">
        <v>15.705465800000001</v>
      </c>
      <c r="Q572" s="1"/>
      <c r="R572" s="1"/>
      <c r="S572" s="1"/>
    </row>
    <row r="573" spans="1:19" x14ac:dyDescent="0.25">
      <c r="A573" s="1" t="s">
        <v>88</v>
      </c>
      <c r="B573" s="1">
        <v>1010291</v>
      </c>
      <c r="C573" s="1">
        <v>2020</v>
      </c>
      <c r="D573" s="1" t="s">
        <v>20</v>
      </c>
      <c r="E573" s="1" t="s">
        <v>21</v>
      </c>
      <c r="F573" s="1" t="s">
        <v>22</v>
      </c>
      <c r="G573" s="1" t="s">
        <v>380</v>
      </c>
      <c r="H573" s="1" t="s">
        <v>28</v>
      </c>
      <c r="I573" s="1" t="s">
        <v>25</v>
      </c>
      <c r="J573" s="1">
        <v>730.80006409999999</v>
      </c>
      <c r="K573" s="1">
        <v>0</v>
      </c>
      <c r="L573" s="1">
        <v>1</v>
      </c>
      <c r="M573" s="1"/>
      <c r="N573" s="2">
        <v>470</v>
      </c>
      <c r="O573" s="1">
        <v>0.10399269999999999</v>
      </c>
      <c r="P573" s="1">
        <v>3.8709804000000001</v>
      </c>
      <c r="Q573" s="1"/>
      <c r="R573" s="1"/>
      <c r="S573" s="1"/>
    </row>
    <row r="574" spans="1:19" x14ac:dyDescent="0.25">
      <c r="A574" s="1" t="s">
        <v>91</v>
      </c>
      <c r="B574" s="1">
        <v>1011555</v>
      </c>
      <c r="C574" s="1">
        <v>2020</v>
      </c>
      <c r="D574" s="1" t="s">
        <v>20</v>
      </c>
      <c r="E574" s="1" t="s">
        <v>21</v>
      </c>
      <c r="F574" s="1" t="s">
        <v>22</v>
      </c>
      <c r="G574" s="1" t="s">
        <v>250</v>
      </c>
      <c r="H574" s="1" t="s">
        <v>24</v>
      </c>
      <c r="I574" s="1" t="s">
        <v>25</v>
      </c>
      <c r="J574" s="1">
        <v>7914050.9370561996</v>
      </c>
      <c r="K574" s="1">
        <v>10643202116.612499</v>
      </c>
      <c r="L574" s="1"/>
      <c r="M574" s="1">
        <v>107</v>
      </c>
      <c r="N574" s="2">
        <v>1528.2287375000001</v>
      </c>
      <c r="O574" s="1"/>
      <c r="P574" s="1"/>
      <c r="Q574" s="1">
        <v>33492.3905313</v>
      </c>
      <c r="R574" s="1">
        <v>129.1735377</v>
      </c>
      <c r="S574" s="1">
        <v>5.8480200000000003E-2</v>
      </c>
    </row>
    <row r="575" spans="1:19" x14ac:dyDescent="0.25">
      <c r="A575" s="1" t="s">
        <v>356</v>
      </c>
      <c r="B575" s="1">
        <v>1011873</v>
      </c>
      <c r="C575" s="1">
        <v>2020</v>
      </c>
      <c r="D575" s="1" t="s">
        <v>20</v>
      </c>
      <c r="E575" s="1" t="s">
        <v>21</v>
      </c>
      <c r="F575" s="1" t="s">
        <v>22</v>
      </c>
      <c r="G575" s="1" t="s">
        <v>127</v>
      </c>
      <c r="H575" s="1" t="s">
        <v>24</v>
      </c>
      <c r="I575" s="1" t="s">
        <v>25</v>
      </c>
      <c r="J575" s="1">
        <v>2985996.55</v>
      </c>
      <c r="K575" s="1">
        <v>1808725420</v>
      </c>
      <c r="L575" s="1"/>
      <c r="M575" s="1">
        <v>191</v>
      </c>
      <c r="N575" s="2">
        <v>706.43309020000004</v>
      </c>
      <c r="O575" s="1"/>
      <c r="P575" s="1"/>
      <c r="Q575" s="1">
        <v>27753.855961900001</v>
      </c>
      <c r="R575" s="1">
        <v>105.051146</v>
      </c>
      <c r="S575" s="1">
        <v>3.7134100000000003E-2</v>
      </c>
    </row>
    <row r="576" spans="1:19" x14ac:dyDescent="0.25">
      <c r="A576" s="1" t="s">
        <v>356</v>
      </c>
      <c r="B576" s="1">
        <v>1011873</v>
      </c>
      <c r="C576" s="1">
        <v>2020</v>
      </c>
      <c r="D576" s="1" t="s">
        <v>20</v>
      </c>
      <c r="E576" s="1" t="s">
        <v>21</v>
      </c>
      <c r="F576" s="1" t="s">
        <v>22</v>
      </c>
      <c r="G576" s="1" t="s">
        <v>94</v>
      </c>
      <c r="H576" s="1" t="s">
        <v>24</v>
      </c>
      <c r="I576" s="1" t="s">
        <v>25</v>
      </c>
      <c r="J576" s="1">
        <v>745106.36</v>
      </c>
      <c r="K576" s="1">
        <v>446050990</v>
      </c>
      <c r="L576" s="1"/>
      <c r="M576" s="1">
        <v>52</v>
      </c>
      <c r="N576" s="2">
        <v>712.66173330000004</v>
      </c>
      <c r="O576" s="1"/>
      <c r="P576" s="1"/>
      <c r="Q576" s="1">
        <v>8173.6170396999996</v>
      </c>
      <c r="R576" s="1">
        <v>29.527868000000002</v>
      </c>
      <c r="S576" s="1">
        <v>1.04923E-2</v>
      </c>
    </row>
    <row r="577" spans="1:19" x14ac:dyDescent="0.25">
      <c r="A577" s="1" t="s">
        <v>248</v>
      </c>
      <c r="B577" s="1">
        <v>1010521</v>
      </c>
      <c r="C577" s="1">
        <v>2020</v>
      </c>
      <c r="D577" s="1" t="s">
        <v>20</v>
      </c>
      <c r="E577" s="1" t="s">
        <v>21</v>
      </c>
      <c r="F577" s="1" t="s">
        <v>22</v>
      </c>
      <c r="G577" s="1" t="s">
        <v>40</v>
      </c>
      <c r="H577" s="1" t="s">
        <v>24</v>
      </c>
      <c r="I577" s="1" t="s">
        <v>25</v>
      </c>
      <c r="J577" s="1">
        <v>1109.4000000000001</v>
      </c>
      <c r="K577" s="1">
        <v>0</v>
      </c>
      <c r="L577" s="1"/>
      <c r="M577" s="1">
        <v>1</v>
      </c>
      <c r="N577" s="2">
        <v>1459.5276726</v>
      </c>
      <c r="O577" s="1"/>
      <c r="P577" s="1"/>
      <c r="Q577" s="1">
        <v>156.4312161</v>
      </c>
      <c r="R577" s="1">
        <v>0.36764659999999999</v>
      </c>
      <c r="S577" s="1">
        <v>2.7099999999999997E-4</v>
      </c>
    </row>
    <row r="578" spans="1:19" x14ac:dyDescent="0.25">
      <c r="A578" s="1" t="s">
        <v>249</v>
      </c>
      <c r="B578" s="1">
        <v>1009039</v>
      </c>
      <c r="C578" s="1">
        <v>2020</v>
      </c>
      <c r="D578" s="1" t="s">
        <v>20</v>
      </c>
      <c r="E578" s="1" t="s">
        <v>21</v>
      </c>
      <c r="F578" s="1" t="s">
        <v>22</v>
      </c>
      <c r="G578" s="1" t="s">
        <v>163</v>
      </c>
      <c r="H578" s="1" t="s">
        <v>24</v>
      </c>
      <c r="I578" s="1" t="s">
        <v>25</v>
      </c>
      <c r="J578" s="1">
        <v>723974.44045760005</v>
      </c>
      <c r="K578" s="1">
        <v>3388787193.3945699</v>
      </c>
      <c r="L578" s="1"/>
      <c r="M578" s="1">
        <v>22</v>
      </c>
      <c r="N578" s="2">
        <v>14838.4633841</v>
      </c>
      <c r="O578" s="1"/>
      <c r="P578" s="1"/>
      <c r="Q578" s="1">
        <v>13839.349134100001</v>
      </c>
      <c r="R578" s="1">
        <v>63.638318900000002</v>
      </c>
      <c r="S578" s="1">
        <v>2.5090299999999999E-2</v>
      </c>
    </row>
    <row r="579" spans="1:19" x14ac:dyDescent="0.25">
      <c r="A579" s="1" t="s">
        <v>98</v>
      </c>
      <c r="B579" s="1">
        <v>1011659</v>
      </c>
      <c r="C579" s="1">
        <v>2020</v>
      </c>
      <c r="D579" s="1" t="s">
        <v>20</v>
      </c>
      <c r="E579" s="1" t="s">
        <v>21</v>
      </c>
      <c r="F579" s="1" t="s">
        <v>22</v>
      </c>
      <c r="G579" s="1" t="s">
        <v>381</v>
      </c>
      <c r="H579" s="1" t="s">
        <v>28</v>
      </c>
      <c r="I579" s="1" t="s">
        <v>25</v>
      </c>
      <c r="J579" s="1">
        <v>0</v>
      </c>
      <c r="K579" s="1">
        <v>0</v>
      </c>
      <c r="L579" s="1">
        <v>0</v>
      </c>
      <c r="M579" s="1"/>
      <c r="N579" s="2">
        <v>0</v>
      </c>
      <c r="O579" s="1">
        <v>0</v>
      </c>
      <c r="P579" s="1">
        <v>0</v>
      </c>
      <c r="Q579" s="1"/>
      <c r="R579" s="1"/>
      <c r="S579" s="1"/>
    </row>
    <row r="580" spans="1:19" x14ac:dyDescent="0.25">
      <c r="A580" s="1" t="s">
        <v>98</v>
      </c>
      <c r="B580" s="1">
        <v>1011659</v>
      </c>
      <c r="C580" s="1">
        <v>2020</v>
      </c>
      <c r="D580" s="1" t="s">
        <v>20</v>
      </c>
      <c r="E580" s="1" t="s">
        <v>21</v>
      </c>
      <c r="F580" s="1" t="s">
        <v>22</v>
      </c>
      <c r="G580" s="1" t="s">
        <v>119</v>
      </c>
      <c r="H580" s="1" t="s">
        <v>28</v>
      </c>
      <c r="I580" s="1" t="s">
        <v>25</v>
      </c>
      <c r="J580" s="1">
        <v>0</v>
      </c>
      <c r="K580" s="1">
        <v>0</v>
      </c>
      <c r="L580" s="1">
        <v>0</v>
      </c>
      <c r="M580" s="1"/>
      <c r="N580" s="2">
        <v>0</v>
      </c>
      <c r="O580" s="1">
        <v>0</v>
      </c>
      <c r="P580" s="1">
        <v>0</v>
      </c>
      <c r="Q580" s="1"/>
      <c r="R580" s="1"/>
      <c r="S580" s="1"/>
    </row>
    <row r="581" spans="1:19" x14ac:dyDescent="0.25">
      <c r="A581" s="1" t="s">
        <v>98</v>
      </c>
      <c r="B581" s="1">
        <v>1011659</v>
      </c>
      <c r="C581" s="1">
        <v>2020</v>
      </c>
      <c r="D581" s="1" t="s">
        <v>20</v>
      </c>
      <c r="E581" s="1" t="s">
        <v>21</v>
      </c>
      <c r="F581" s="1" t="s">
        <v>22</v>
      </c>
      <c r="G581" s="1" t="s">
        <v>120</v>
      </c>
      <c r="H581" s="1" t="s">
        <v>28</v>
      </c>
      <c r="I581" s="1" t="s">
        <v>25</v>
      </c>
      <c r="J581" s="1">
        <v>2354832.91952</v>
      </c>
      <c r="K581" s="1">
        <v>1327484520</v>
      </c>
      <c r="L581" s="1">
        <v>99</v>
      </c>
      <c r="M581" s="1"/>
      <c r="N581" s="2">
        <v>625.83676609999998</v>
      </c>
      <c r="O581" s="1">
        <v>1117.4331792</v>
      </c>
      <c r="P581" s="1">
        <v>4079.9470808999999</v>
      </c>
      <c r="Q581" s="1"/>
      <c r="R581" s="1"/>
      <c r="S581" s="1"/>
    </row>
    <row r="582" spans="1:19" x14ac:dyDescent="0.25">
      <c r="A582" s="1" t="s">
        <v>98</v>
      </c>
      <c r="B582" s="1">
        <v>1011659</v>
      </c>
      <c r="C582" s="1">
        <v>2020</v>
      </c>
      <c r="D582" s="1" t="s">
        <v>20</v>
      </c>
      <c r="E582" s="1" t="s">
        <v>21</v>
      </c>
      <c r="F582" s="1" t="s">
        <v>22</v>
      </c>
      <c r="G582" s="1" t="s">
        <v>382</v>
      </c>
      <c r="H582" s="1" t="s">
        <v>28</v>
      </c>
      <c r="I582" s="1" t="s">
        <v>25</v>
      </c>
      <c r="J582" s="1">
        <v>0</v>
      </c>
      <c r="K582" s="1">
        <v>0</v>
      </c>
      <c r="L582" s="1">
        <v>0</v>
      </c>
      <c r="M582" s="1"/>
      <c r="N582" s="2">
        <v>0</v>
      </c>
      <c r="O582" s="1">
        <v>0</v>
      </c>
      <c r="P582" s="1">
        <v>0</v>
      </c>
      <c r="Q582" s="1"/>
      <c r="R582" s="1"/>
      <c r="S582" s="1"/>
    </row>
    <row r="583" spans="1:19" x14ac:dyDescent="0.25">
      <c r="A583" s="1" t="s">
        <v>98</v>
      </c>
      <c r="B583" s="1">
        <v>1011659</v>
      </c>
      <c r="C583" s="1">
        <v>2020</v>
      </c>
      <c r="D583" s="1" t="s">
        <v>20</v>
      </c>
      <c r="E583" s="1" t="s">
        <v>21</v>
      </c>
      <c r="F583" s="1" t="s">
        <v>22</v>
      </c>
      <c r="G583" s="1" t="s">
        <v>383</v>
      </c>
      <c r="H583" s="1" t="s">
        <v>28</v>
      </c>
      <c r="I583" s="1" t="s">
        <v>25</v>
      </c>
      <c r="J583" s="1">
        <v>0</v>
      </c>
      <c r="K583" s="1">
        <v>0</v>
      </c>
      <c r="L583" s="1">
        <v>0</v>
      </c>
      <c r="M583" s="1"/>
      <c r="N583" s="2">
        <v>0</v>
      </c>
      <c r="O583" s="1">
        <v>0</v>
      </c>
      <c r="P583" s="1">
        <v>0</v>
      </c>
      <c r="Q583" s="1"/>
      <c r="R583" s="1"/>
      <c r="S583" s="1"/>
    </row>
    <row r="584" spans="1:19" x14ac:dyDescent="0.25">
      <c r="A584" s="1" t="s">
        <v>101</v>
      </c>
      <c r="B584" s="1">
        <v>1013021</v>
      </c>
      <c r="C584" s="1">
        <v>2020</v>
      </c>
      <c r="D584" s="1" t="s">
        <v>20</v>
      </c>
      <c r="E584" s="1" t="s">
        <v>21</v>
      </c>
      <c r="F584" s="1" t="s">
        <v>22</v>
      </c>
      <c r="G584" s="1" t="s">
        <v>36</v>
      </c>
      <c r="H584" s="1" t="s">
        <v>24</v>
      </c>
      <c r="I584" s="1" t="s">
        <v>25</v>
      </c>
      <c r="J584" s="1">
        <v>682460</v>
      </c>
      <c r="K584" s="1">
        <v>1297000000</v>
      </c>
      <c r="L584" s="1"/>
      <c r="M584" s="1">
        <v>66</v>
      </c>
      <c r="N584" s="2">
        <v>2338.0877731</v>
      </c>
      <c r="O584" s="1"/>
      <c r="P584" s="1"/>
      <c r="Q584" s="1">
        <v>8365.0005579000008</v>
      </c>
      <c r="R584" s="1">
        <v>52.181015000000002</v>
      </c>
      <c r="S584" s="1">
        <v>1.3556199999999999E-2</v>
      </c>
    </row>
    <row r="585" spans="1:19" x14ac:dyDescent="0.25">
      <c r="A585" s="1" t="s">
        <v>102</v>
      </c>
      <c r="B585" s="1">
        <v>1008700</v>
      </c>
      <c r="C585" s="1">
        <v>2020</v>
      </c>
      <c r="D585" s="1" t="s">
        <v>20</v>
      </c>
      <c r="E585" s="1" t="s">
        <v>21</v>
      </c>
      <c r="F585" s="1" t="s">
        <v>22</v>
      </c>
      <c r="G585" s="1" t="s">
        <v>163</v>
      </c>
      <c r="H585" s="1" t="s">
        <v>28</v>
      </c>
      <c r="I585" s="1" t="s">
        <v>25</v>
      </c>
      <c r="J585" s="1">
        <v>1269.1967</v>
      </c>
      <c r="K585" s="1">
        <v>34448200.329999998</v>
      </c>
      <c r="L585" s="1">
        <v>1</v>
      </c>
      <c r="M585" s="1"/>
      <c r="N585" s="2">
        <v>27154.9</v>
      </c>
      <c r="O585" s="1">
        <v>1.2700000000000001E-3</v>
      </c>
      <c r="P585" s="1">
        <v>0.25341999999999998</v>
      </c>
      <c r="Q585" s="1"/>
      <c r="R585" s="1"/>
      <c r="S585" s="1"/>
    </row>
    <row r="586" spans="1:19" x14ac:dyDescent="0.25">
      <c r="A586" s="1" t="s">
        <v>103</v>
      </c>
      <c r="B586" s="1">
        <v>1011191</v>
      </c>
      <c r="C586" s="1">
        <v>2020</v>
      </c>
      <c r="D586" s="1" t="s">
        <v>20</v>
      </c>
      <c r="E586" s="1" t="s">
        <v>21</v>
      </c>
      <c r="F586" s="1" t="s">
        <v>22</v>
      </c>
      <c r="G586" s="1" t="s">
        <v>360</v>
      </c>
      <c r="H586" s="1" t="s">
        <v>24</v>
      </c>
      <c r="I586" s="1" t="s">
        <v>25</v>
      </c>
      <c r="J586" s="1">
        <v>43.418959899999997</v>
      </c>
      <c r="K586" s="1">
        <v>1723998.9982119999</v>
      </c>
      <c r="L586" s="1"/>
      <c r="M586" s="1">
        <v>1</v>
      </c>
      <c r="N586" s="2">
        <v>39706.133039200002</v>
      </c>
      <c r="O586" s="1"/>
      <c r="P586" s="1"/>
      <c r="Q586" s="1">
        <v>0</v>
      </c>
      <c r="R586" s="1">
        <v>0</v>
      </c>
      <c r="S586" s="1">
        <v>0</v>
      </c>
    </row>
    <row r="587" spans="1:19" x14ac:dyDescent="0.25">
      <c r="A587" s="1" t="s">
        <v>105</v>
      </c>
      <c r="B587" s="1">
        <v>1009707</v>
      </c>
      <c r="C587" s="1">
        <v>2020</v>
      </c>
      <c r="D587" s="1" t="s">
        <v>20</v>
      </c>
      <c r="E587" s="1" t="s">
        <v>21</v>
      </c>
      <c r="F587" s="1" t="s">
        <v>22</v>
      </c>
      <c r="G587" s="1" t="s">
        <v>257</v>
      </c>
      <c r="H587" s="1" t="s">
        <v>24</v>
      </c>
      <c r="I587" s="1" t="s">
        <v>25</v>
      </c>
      <c r="J587" s="1">
        <v>2537.2083536</v>
      </c>
      <c r="K587" s="1">
        <v>0</v>
      </c>
      <c r="L587" s="1"/>
      <c r="M587" s="1">
        <v>6</v>
      </c>
      <c r="N587" s="2">
        <v>3175.9315267000002</v>
      </c>
      <c r="O587" s="1"/>
      <c r="P587" s="1"/>
      <c r="Q587" s="1">
        <v>558.91092800000001</v>
      </c>
      <c r="R587" s="1">
        <v>2.2854272</v>
      </c>
      <c r="S587" s="1">
        <v>1.0185000000000001E-3</v>
      </c>
    </row>
    <row r="588" spans="1:19" x14ac:dyDescent="0.25">
      <c r="A588" s="1" t="s">
        <v>105</v>
      </c>
      <c r="B588" s="1">
        <v>1009707</v>
      </c>
      <c r="C588" s="1">
        <v>2020</v>
      </c>
      <c r="D588" s="1" t="s">
        <v>20</v>
      </c>
      <c r="E588" s="1" t="s">
        <v>21</v>
      </c>
      <c r="F588" s="1" t="s">
        <v>22</v>
      </c>
      <c r="G588" s="1" t="s">
        <v>92</v>
      </c>
      <c r="H588" s="1" t="s">
        <v>24</v>
      </c>
      <c r="I588" s="1" t="s">
        <v>25</v>
      </c>
      <c r="J588" s="1">
        <v>113045.15473540001</v>
      </c>
      <c r="K588" s="1">
        <v>0</v>
      </c>
      <c r="L588" s="1"/>
      <c r="M588" s="1">
        <v>1280</v>
      </c>
      <c r="N588" s="2">
        <v>4143.9812356000002</v>
      </c>
      <c r="O588" s="1"/>
      <c r="P588" s="1"/>
      <c r="Q588" s="1">
        <v>34262.7740013</v>
      </c>
      <c r="R588" s="1">
        <v>124.59268779999999</v>
      </c>
      <c r="S588" s="1">
        <v>6.09624E-2</v>
      </c>
    </row>
    <row r="589" spans="1:19" x14ac:dyDescent="0.25">
      <c r="A589" s="1" t="s">
        <v>105</v>
      </c>
      <c r="B589" s="1">
        <v>1009707</v>
      </c>
      <c r="C589" s="1">
        <v>2020</v>
      </c>
      <c r="D589" s="1" t="s">
        <v>20</v>
      </c>
      <c r="E589" s="1" t="s">
        <v>21</v>
      </c>
      <c r="F589" s="1" t="s">
        <v>22</v>
      </c>
      <c r="G589" s="1" t="s">
        <v>250</v>
      </c>
      <c r="H589" s="1" t="s">
        <v>24</v>
      </c>
      <c r="I589" s="1" t="s">
        <v>25</v>
      </c>
      <c r="J589" s="1">
        <v>2225.5295520999998</v>
      </c>
      <c r="K589" s="1">
        <v>0</v>
      </c>
      <c r="L589" s="1"/>
      <c r="M589" s="1">
        <v>29</v>
      </c>
      <c r="N589" s="2">
        <v>5057.6726736000001</v>
      </c>
      <c r="O589" s="1"/>
      <c r="P589" s="1"/>
      <c r="Q589" s="1">
        <v>808.60776969999995</v>
      </c>
      <c r="R589" s="1">
        <v>3.1427501000000002</v>
      </c>
      <c r="S589" s="1">
        <v>1.4691999999999999E-3</v>
      </c>
    </row>
    <row r="590" spans="1:19" x14ac:dyDescent="0.25">
      <c r="A590" s="1" t="s">
        <v>384</v>
      </c>
      <c r="B590" s="1">
        <v>1008346</v>
      </c>
      <c r="C590" s="1">
        <v>2020</v>
      </c>
      <c r="D590" s="1" t="s">
        <v>20</v>
      </c>
      <c r="E590" s="1" t="s">
        <v>21</v>
      </c>
      <c r="F590" s="1" t="s">
        <v>22</v>
      </c>
      <c r="G590" s="1" t="s">
        <v>385</v>
      </c>
      <c r="H590" s="1" t="s">
        <v>28</v>
      </c>
      <c r="I590" s="1" t="s">
        <v>25</v>
      </c>
      <c r="J590" s="1">
        <v>344168.23</v>
      </c>
      <c r="K590" s="1">
        <v>0</v>
      </c>
      <c r="L590" s="1">
        <v>123</v>
      </c>
      <c r="M590" s="1"/>
      <c r="N590" s="2">
        <v>20.95</v>
      </c>
      <c r="O590" s="1">
        <v>342.05739999999997</v>
      </c>
      <c r="P590" s="1">
        <v>12.847099999999999</v>
      </c>
      <c r="Q590" s="1"/>
      <c r="R590" s="1"/>
      <c r="S590" s="1"/>
    </row>
    <row r="591" spans="1:19" x14ac:dyDescent="0.25">
      <c r="A591" s="1" t="s">
        <v>108</v>
      </c>
      <c r="B591" s="1">
        <v>1009625</v>
      </c>
      <c r="C591" s="1">
        <v>2020</v>
      </c>
      <c r="D591" s="1" t="s">
        <v>20</v>
      </c>
      <c r="E591" s="1" t="s">
        <v>21</v>
      </c>
      <c r="F591" s="1" t="s">
        <v>22</v>
      </c>
      <c r="G591" s="1" t="s">
        <v>94</v>
      </c>
      <c r="H591" s="1" t="s">
        <v>24</v>
      </c>
      <c r="I591" s="1" t="s">
        <v>25</v>
      </c>
      <c r="J591" s="1">
        <v>2137937.56</v>
      </c>
      <c r="K591" s="1">
        <v>3682475360</v>
      </c>
      <c r="L591" s="1"/>
      <c r="M591" s="1">
        <v>167</v>
      </c>
      <c r="N591" s="2">
        <v>1823.5136483000001</v>
      </c>
      <c r="O591" s="1"/>
      <c r="P591" s="1"/>
      <c r="Q591" s="1">
        <v>10545.039787199999</v>
      </c>
      <c r="R591" s="1">
        <v>21.516875200000001</v>
      </c>
      <c r="S591" s="1">
        <v>1.83901E-2</v>
      </c>
    </row>
    <row r="592" spans="1:19" x14ac:dyDescent="0.25">
      <c r="A592" s="1" t="s">
        <v>386</v>
      </c>
      <c r="B592" s="1">
        <v>1009354</v>
      </c>
      <c r="C592" s="1">
        <v>2020</v>
      </c>
      <c r="D592" s="1" t="s">
        <v>20</v>
      </c>
      <c r="E592" s="1" t="s">
        <v>21</v>
      </c>
      <c r="F592" s="1" t="s">
        <v>22</v>
      </c>
      <c r="G592" s="1" t="s">
        <v>141</v>
      </c>
      <c r="H592" s="1" t="s">
        <v>24</v>
      </c>
      <c r="I592" s="1" t="s">
        <v>25</v>
      </c>
      <c r="J592" s="1">
        <v>4.0723460999999999</v>
      </c>
      <c r="K592" s="1">
        <v>0</v>
      </c>
      <c r="L592" s="1"/>
      <c r="M592" s="1">
        <v>6</v>
      </c>
      <c r="N592" s="2">
        <v>2305.796186</v>
      </c>
      <c r="O592" s="1"/>
      <c r="P592" s="1"/>
      <c r="Q592" s="1">
        <v>0.69830599999999998</v>
      </c>
      <c r="R592" s="1">
        <v>2.5658E-3</v>
      </c>
      <c r="S592" s="1">
        <v>1.1999999999999999E-6</v>
      </c>
    </row>
    <row r="593" spans="1:19" x14ac:dyDescent="0.25">
      <c r="A593" s="1" t="s">
        <v>109</v>
      </c>
      <c r="B593" s="1">
        <v>1008885</v>
      </c>
      <c r="C593" s="1">
        <v>2020</v>
      </c>
      <c r="D593" s="1" t="s">
        <v>20</v>
      </c>
      <c r="E593" s="1" t="s">
        <v>21</v>
      </c>
      <c r="F593" s="1" t="s">
        <v>22</v>
      </c>
      <c r="G593" s="1" t="s">
        <v>387</v>
      </c>
      <c r="H593" s="1" t="s">
        <v>24</v>
      </c>
      <c r="I593" s="1" t="s">
        <v>25</v>
      </c>
      <c r="J593" s="1">
        <v>16400.36</v>
      </c>
      <c r="K593" s="1">
        <v>0</v>
      </c>
      <c r="L593" s="1"/>
      <c r="M593" s="1">
        <v>1</v>
      </c>
      <c r="N593" s="2">
        <v>794.98254919999999</v>
      </c>
      <c r="O593" s="1"/>
      <c r="P593" s="1"/>
      <c r="Q593" s="1">
        <v>1154.9581344999999</v>
      </c>
      <c r="R593" s="1">
        <v>3.0392215999999999</v>
      </c>
      <c r="S593" s="1">
        <v>1.6102E-3</v>
      </c>
    </row>
    <row r="594" spans="1:19" x14ac:dyDescent="0.25">
      <c r="A594" s="1" t="s">
        <v>388</v>
      </c>
      <c r="B594" s="1">
        <v>1012724</v>
      </c>
      <c r="C594" s="1">
        <v>2020</v>
      </c>
      <c r="D594" s="1" t="s">
        <v>20</v>
      </c>
      <c r="E594" s="1" t="s">
        <v>21</v>
      </c>
      <c r="F594" s="1" t="s">
        <v>22</v>
      </c>
      <c r="G594" s="1" t="s">
        <v>252</v>
      </c>
      <c r="H594" s="1" t="s">
        <v>28</v>
      </c>
      <c r="I594" s="1" t="s">
        <v>25</v>
      </c>
      <c r="J594" s="1">
        <v>2105</v>
      </c>
      <c r="K594" s="1">
        <v>0</v>
      </c>
      <c r="L594" s="1">
        <v>2</v>
      </c>
      <c r="M594" s="1"/>
      <c r="N594" s="2">
        <v>19638</v>
      </c>
      <c r="O594" s="1">
        <v>6.0145789000000001</v>
      </c>
      <c r="P594" s="1">
        <v>241.4979199</v>
      </c>
      <c r="Q594" s="1"/>
      <c r="R594" s="1"/>
      <c r="S594" s="1"/>
    </row>
    <row r="595" spans="1:19" x14ac:dyDescent="0.25">
      <c r="A595" s="1" t="s">
        <v>200</v>
      </c>
      <c r="B595" s="1">
        <v>1008471</v>
      </c>
      <c r="C595" s="1">
        <v>2020</v>
      </c>
      <c r="D595" s="1" t="s">
        <v>20</v>
      </c>
      <c r="E595" s="1" t="s">
        <v>21</v>
      </c>
      <c r="F595" s="1" t="s">
        <v>22</v>
      </c>
      <c r="G595" s="1" t="s">
        <v>389</v>
      </c>
      <c r="H595" s="1" t="s">
        <v>24</v>
      </c>
      <c r="I595" s="1" t="s">
        <v>25</v>
      </c>
      <c r="J595" s="1">
        <v>237797.41582150001</v>
      </c>
      <c r="K595" s="1">
        <v>0</v>
      </c>
      <c r="L595" s="1"/>
      <c r="M595" s="1">
        <v>16</v>
      </c>
      <c r="N595" s="2">
        <v>282.60524950000001</v>
      </c>
      <c r="O595" s="1"/>
      <c r="P595" s="1"/>
      <c r="Q595" s="1">
        <v>3015.2387772000002</v>
      </c>
      <c r="R595" s="1">
        <v>6.0024585999999998</v>
      </c>
      <c r="S595" s="1">
        <v>5.0787000000000002E-3</v>
      </c>
    </row>
    <row r="596" spans="1:19" x14ac:dyDescent="0.25">
      <c r="A596" s="1" t="s">
        <v>200</v>
      </c>
      <c r="B596" s="1">
        <v>1008471</v>
      </c>
      <c r="C596" s="1">
        <v>2020</v>
      </c>
      <c r="D596" s="1" t="s">
        <v>20</v>
      </c>
      <c r="E596" s="1" t="s">
        <v>21</v>
      </c>
      <c r="F596" s="1" t="s">
        <v>22</v>
      </c>
      <c r="G596" s="1" t="s">
        <v>38</v>
      </c>
      <c r="H596" s="1" t="s">
        <v>28</v>
      </c>
      <c r="I596" s="1" t="s">
        <v>25</v>
      </c>
      <c r="J596" s="1">
        <v>159.11007710000001</v>
      </c>
      <c r="K596" s="1">
        <v>153732.16558070001</v>
      </c>
      <c r="L596" s="1">
        <v>1</v>
      </c>
      <c r="M596" s="1"/>
      <c r="N596" s="2">
        <v>966.20005709999998</v>
      </c>
      <c r="O596" s="1">
        <v>0</v>
      </c>
      <c r="P596" s="1">
        <v>0</v>
      </c>
      <c r="Q596" s="1"/>
      <c r="R596" s="1"/>
      <c r="S596" s="1"/>
    </row>
    <row r="597" spans="1:19" x14ac:dyDescent="0.25">
      <c r="A597" s="1" t="s">
        <v>115</v>
      </c>
      <c r="B597" s="1">
        <v>1009390</v>
      </c>
      <c r="C597" s="1">
        <v>2020</v>
      </c>
      <c r="D597" s="1" t="s">
        <v>20</v>
      </c>
      <c r="E597" s="1" t="s">
        <v>21</v>
      </c>
      <c r="F597" s="1" t="s">
        <v>22</v>
      </c>
      <c r="G597" s="1" t="s">
        <v>47</v>
      </c>
      <c r="H597" s="1" t="s">
        <v>24</v>
      </c>
      <c r="I597" s="1" t="s">
        <v>25</v>
      </c>
      <c r="J597" s="1">
        <v>16338221.34</v>
      </c>
      <c r="K597" s="1">
        <v>62570272888.300003</v>
      </c>
      <c r="L597" s="1"/>
      <c r="M597" s="1">
        <v>401</v>
      </c>
      <c r="N597" s="2">
        <v>3913.7554</v>
      </c>
      <c r="O597" s="1"/>
      <c r="P597" s="1"/>
      <c r="Q597" s="1">
        <v>94297.782399999996</v>
      </c>
      <c r="R597" s="1">
        <v>394.3107</v>
      </c>
      <c r="S597" s="1">
        <v>8.3318999999999992</v>
      </c>
    </row>
    <row r="598" spans="1:19" x14ac:dyDescent="0.25">
      <c r="A598" s="1" t="s">
        <v>117</v>
      </c>
      <c r="B598" s="1">
        <v>1009391</v>
      </c>
      <c r="C598" s="1">
        <v>2020</v>
      </c>
      <c r="D598" s="1" t="s">
        <v>20</v>
      </c>
      <c r="E598" s="1" t="s">
        <v>21</v>
      </c>
      <c r="F598" s="1" t="s">
        <v>22</v>
      </c>
      <c r="G598" s="1" t="s">
        <v>139</v>
      </c>
      <c r="H598" s="1" t="s">
        <v>24</v>
      </c>
      <c r="I598" s="1" t="s">
        <v>25</v>
      </c>
      <c r="J598" s="1">
        <v>1085628.19</v>
      </c>
      <c r="K598" s="1">
        <v>0</v>
      </c>
      <c r="L598" s="1"/>
      <c r="M598" s="1">
        <v>187</v>
      </c>
      <c r="N598" s="2">
        <v>78.58126</v>
      </c>
      <c r="O598" s="1"/>
      <c r="P598" s="1"/>
      <c r="Q598" s="1">
        <v>6285.2870199999998</v>
      </c>
      <c r="R598" s="1">
        <v>22.349430000000002</v>
      </c>
      <c r="S598" s="1">
        <v>1.0540000000000001E-2</v>
      </c>
    </row>
    <row r="599" spans="1:19" x14ac:dyDescent="0.25">
      <c r="A599" s="1" t="s">
        <v>117</v>
      </c>
      <c r="B599" s="1">
        <v>1009391</v>
      </c>
      <c r="C599" s="1">
        <v>2020</v>
      </c>
      <c r="D599" s="1" t="s">
        <v>20</v>
      </c>
      <c r="E599" s="1" t="s">
        <v>21</v>
      </c>
      <c r="F599" s="1" t="s">
        <v>22</v>
      </c>
      <c r="G599" s="1" t="s">
        <v>390</v>
      </c>
      <c r="H599" s="1" t="s">
        <v>24</v>
      </c>
      <c r="I599" s="1" t="s">
        <v>25</v>
      </c>
      <c r="J599" s="1">
        <v>100947.6</v>
      </c>
      <c r="K599" s="1">
        <v>0</v>
      </c>
      <c r="L599" s="1"/>
      <c r="M599" s="1">
        <v>36</v>
      </c>
      <c r="N599" s="2">
        <v>105.52009</v>
      </c>
      <c r="O599" s="1"/>
      <c r="P599" s="1"/>
      <c r="Q599" s="1">
        <v>838.39508999999998</v>
      </c>
      <c r="R599" s="1">
        <v>2.6694599999999999</v>
      </c>
      <c r="S599" s="1">
        <v>1.32E-3</v>
      </c>
    </row>
    <row r="600" spans="1:19" x14ac:dyDescent="0.25">
      <c r="A600" s="1" t="s">
        <v>117</v>
      </c>
      <c r="B600" s="1">
        <v>1009391</v>
      </c>
      <c r="C600" s="1">
        <v>2020</v>
      </c>
      <c r="D600" s="1" t="s">
        <v>20</v>
      </c>
      <c r="E600" s="1" t="s">
        <v>21</v>
      </c>
      <c r="F600" s="1" t="s">
        <v>22</v>
      </c>
      <c r="G600" s="1" t="s">
        <v>124</v>
      </c>
      <c r="H600" s="1" t="s">
        <v>24</v>
      </c>
      <c r="I600" s="1" t="s">
        <v>25</v>
      </c>
      <c r="J600" s="1">
        <v>4067213.87</v>
      </c>
      <c r="K600" s="1">
        <v>0</v>
      </c>
      <c r="L600" s="1"/>
      <c r="M600" s="1">
        <v>19</v>
      </c>
      <c r="N600" s="2">
        <v>19.18704</v>
      </c>
      <c r="O600" s="1"/>
      <c r="P600" s="1"/>
      <c r="Q600" s="1">
        <v>5879.7196100000001</v>
      </c>
      <c r="R600" s="1">
        <v>21.501239999999999</v>
      </c>
      <c r="S600" s="1">
        <v>9.6399999999999993E-3</v>
      </c>
    </row>
    <row r="601" spans="1:19" x14ac:dyDescent="0.25">
      <c r="A601" s="1" t="s">
        <v>209</v>
      </c>
      <c r="B601" s="1">
        <v>1009281</v>
      </c>
      <c r="C601" s="1">
        <v>2020</v>
      </c>
      <c r="D601" s="1" t="s">
        <v>20</v>
      </c>
      <c r="E601" s="1" t="s">
        <v>21</v>
      </c>
      <c r="F601" s="1" t="s">
        <v>22</v>
      </c>
      <c r="G601" s="1" t="s">
        <v>94</v>
      </c>
      <c r="H601" s="1" t="s">
        <v>24</v>
      </c>
      <c r="I601" s="1" t="s">
        <v>25</v>
      </c>
      <c r="J601" s="1">
        <v>416131.495</v>
      </c>
      <c r="K601" s="1">
        <v>238313200</v>
      </c>
      <c r="L601" s="1"/>
      <c r="M601" s="1">
        <v>2</v>
      </c>
      <c r="N601" s="2">
        <v>752.1</v>
      </c>
      <c r="O601" s="1"/>
      <c r="P601" s="1"/>
      <c r="Q601" s="1">
        <v>6273.1707800000004</v>
      </c>
      <c r="R601" s="1">
        <v>15.70139</v>
      </c>
      <c r="S601" s="1">
        <v>9.2099999999999994E-3</v>
      </c>
    </row>
    <row r="602" spans="1:19" x14ac:dyDescent="0.25">
      <c r="A602" s="1" t="s">
        <v>259</v>
      </c>
      <c r="B602" s="1">
        <v>1008607</v>
      </c>
      <c r="C602" s="1">
        <v>2020</v>
      </c>
      <c r="D602" s="1" t="s">
        <v>20</v>
      </c>
      <c r="E602" s="1" t="s">
        <v>21</v>
      </c>
      <c r="F602" s="1" t="s">
        <v>22</v>
      </c>
      <c r="G602" s="1" t="s">
        <v>106</v>
      </c>
      <c r="H602" s="1" t="s">
        <v>28</v>
      </c>
      <c r="I602" s="1" t="s">
        <v>25</v>
      </c>
      <c r="J602" s="1">
        <v>24132.133000000002</v>
      </c>
      <c r="K602" s="1">
        <v>35777.716999999997</v>
      </c>
      <c r="L602" s="1">
        <v>41</v>
      </c>
      <c r="M602" s="1"/>
      <c r="N602" s="2">
        <v>2170.5004520000002</v>
      </c>
      <c r="O602" s="1">
        <v>8.1960429999999995</v>
      </c>
      <c r="P602" s="1">
        <v>515.28345300000001</v>
      </c>
      <c r="Q602" s="1"/>
      <c r="R602" s="1"/>
      <c r="S602" s="1"/>
    </row>
    <row r="603" spans="1:19" x14ac:dyDescent="0.25">
      <c r="A603" s="1" t="s">
        <v>210</v>
      </c>
      <c r="B603" s="1">
        <v>1013303</v>
      </c>
      <c r="C603" s="1">
        <v>2020</v>
      </c>
      <c r="D603" s="1" t="s">
        <v>20</v>
      </c>
      <c r="E603" s="1" t="s">
        <v>21</v>
      </c>
      <c r="F603" s="1" t="s">
        <v>22</v>
      </c>
      <c r="G603" s="1" t="s">
        <v>106</v>
      </c>
      <c r="H603" s="1" t="s">
        <v>24</v>
      </c>
      <c r="I603" s="1" t="s">
        <v>25</v>
      </c>
      <c r="J603" s="1">
        <v>212492.67882090001</v>
      </c>
      <c r="K603" s="1">
        <v>181700270.056896</v>
      </c>
      <c r="L603" s="1"/>
      <c r="M603" s="1">
        <v>23</v>
      </c>
      <c r="N603" s="2">
        <v>1712.8236933000001</v>
      </c>
      <c r="O603" s="1"/>
      <c r="P603" s="1"/>
      <c r="Q603" s="1">
        <v>37452.296837499998</v>
      </c>
      <c r="R603" s="1">
        <v>70.947478099999998</v>
      </c>
      <c r="S603" s="1">
        <v>6.8058900000000006E-2</v>
      </c>
    </row>
    <row r="604" spans="1:19" x14ac:dyDescent="0.25">
      <c r="A604" s="1" t="s">
        <v>129</v>
      </c>
      <c r="B604" s="1">
        <v>1008472</v>
      </c>
      <c r="C604" s="1">
        <v>2020</v>
      </c>
      <c r="D604" s="1" t="s">
        <v>20</v>
      </c>
      <c r="E604" s="1" t="s">
        <v>21</v>
      </c>
      <c r="F604" s="1" t="s">
        <v>22</v>
      </c>
      <c r="G604" s="1" t="s">
        <v>130</v>
      </c>
      <c r="H604" s="1" t="s">
        <v>28</v>
      </c>
      <c r="I604" s="1" t="s">
        <v>25</v>
      </c>
      <c r="J604" s="1">
        <v>19165.071267300002</v>
      </c>
      <c r="K604" s="1">
        <v>125143398.82283799</v>
      </c>
      <c r="L604" s="1">
        <v>17</v>
      </c>
      <c r="M604" s="1"/>
      <c r="N604" s="2">
        <v>11433.705935600001</v>
      </c>
      <c r="O604" s="1">
        <v>0.32686559999999998</v>
      </c>
      <c r="P604" s="1">
        <v>25.270668000000001</v>
      </c>
      <c r="Q604" s="1"/>
      <c r="R604" s="1"/>
      <c r="S604" s="1"/>
    </row>
    <row r="605" spans="1:19" x14ac:dyDescent="0.25">
      <c r="A605" s="1" t="s">
        <v>135</v>
      </c>
      <c r="B605" s="1">
        <v>1009253</v>
      </c>
      <c r="C605" s="1">
        <v>2020</v>
      </c>
      <c r="D605" s="1" t="s">
        <v>20</v>
      </c>
      <c r="E605" s="1" t="s">
        <v>21</v>
      </c>
      <c r="F605" s="1" t="s">
        <v>22</v>
      </c>
      <c r="G605" s="1" t="s">
        <v>36</v>
      </c>
      <c r="H605" s="1" t="s">
        <v>24</v>
      </c>
      <c r="I605" s="1" t="s">
        <v>25</v>
      </c>
      <c r="J605" s="1">
        <v>8506816.9106604997</v>
      </c>
      <c r="K605" s="1">
        <v>7040116653.9057798</v>
      </c>
      <c r="L605" s="1"/>
      <c r="M605" s="1">
        <v>153</v>
      </c>
      <c r="N605" s="2">
        <v>2566.1886239</v>
      </c>
      <c r="O605" s="1"/>
      <c r="P605" s="1"/>
      <c r="Q605" s="1">
        <v>411606.2576827</v>
      </c>
      <c r="R605" s="1">
        <v>702.39562820000003</v>
      </c>
      <c r="S605" s="1">
        <v>0.48901499999999998</v>
      </c>
    </row>
    <row r="606" spans="1:19" x14ac:dyDescent="0.25">
      <c r="A606" s="1" t="s">
        <v>138</v>
      </c>
      <c r="B606" s="1">
        <v>1008331</v>
      </c>
      <c r="C606" s="1">
        <v>2020</v>
      </c>
      <c r="D606" s="1" t="s">
        <v>20</v>
      </c>
      <c r="E606" s="1" t="s">
        <v>21</v>
      </c>
      <c r="F606" s="1" t="s">
        <v>22</v>
      </c>
      <c r="G606" s="1" t="s">
        <v>118</v>
      </c>
      <c r="H606" s="1" t="s">
        <v>24</v>
      </c>
      <c r="I606" s="1" t="s">
        <v>25</v>
      </c>
      <c r="J606" s="1">
        <v>1571.75</v>
      </c>
      <c r="K606" s="1">
        <v>0</v>
      </c>
      <c r="L606" s="1"/>
      <c r="M606" s="1">
        <v>6</v>
      </c>
      <c r="N606" s="2">
        <v>2478.6999999999998</v>
      </c>
      <c r="O606" s="1"/>
      <c r="P606" s="1"/>
      <c r="Q606" s="1">
        <v>314.89999999999998</v>
      </c>
      <c r="R606" s="1">
        <v>1</v>
      </c>
      <c r="S606" s="1">
        <v>0</v>
      </c>
    </row>
    <row r="607" spans="1:19" x14ac:dyDescent="0.25">
      <c r="A607" s="1" t="s">
        <v>138</v>
      </c>
      <c r="B607" s="1">
        <v>1008331</v>
      </c>
      <c r="C607" s="1">
        <v>2020</v>
      </c>
      <c r="D607" s="1" t="s">
        <v>20</v>
      </c>
      <c r="E607" s="1" t="s">
        <v>21</v>
      </c>
      <c r="F607" s="1" t="s">
        <v>22</v>
      </c>
      <c r="G607" s="1" t="s">
        <v>106</v>
      </c>
      <c r="H607" s="1" t="s">
        <v>28</v>
      </c>
      <c r="I607" s="1" t="s">
        <v>25</v>
      </c>
      <c r="J607" s="1">
        <v>18326.25</v>
      </c>
      <c r="K607" s="1">
        <v>0</v>
      </c>
      <c r="L607" s="1">
        <v>42</v>
      </c>
      <c r="M607" s="1"/>
      <c r="N607" s="2">
        <v>2824.32</v>
      </c>
      <c r="O607" s="1">
        <v>10.199999999999999</v>
      </c>
      <c r="P607" s="1">
        <v>716.1</v>
      </c>
      <c r="Q607" s="1"/>
      <c r="R607" s="1"/>
      <c r="S607" s="1"/>
    </row>
    <row r="608" spans="1:19" x14ac:dyDescent="0.25">
      <c r="A608" s="1" t="s">
        <v>138</v>
      </c>
      <c r="B608" s="1">
        <v>1008331</v>
      </c>
      <c r="C608" s="1">
        <v>2020</v>
      </c>
      <c r="D608" s="1" t="s">
        <v>20</v>
      </c>
      <c r="E608" s="1" t="s">
        <v>21</v>
      </c>
      <c r="F608" s="1" t="s">
        <v>22</v>
      </c>
      <c r="G608" s="1" t="s">
        <v>120</v>
      </c>
      <c r="H608" s="1" t="s">
        <v>24</v>
      </c>
      <c r="I608" s="1" t="s">
        <v>25</v>
      </c>
      <c r="J608" s="1">
        <v>39942.83</v>
      </c>
      <c r="K608" s="1">
        <v>0</v>
      </c>
      <c r="L608" s="1"/>
      <c r="M608" s="1">
        <v>389</v>
      </c>
      <c r="N608" s="2">
        <v>8138.73</v>
      </c>
      <c r="O608" s="1"/>
      <c r="P608" s="1"/>
      <c r="Q608" s="1">
        <v>22669.200000000001</v>
      </c>
      <c r="R608" s="1">
        <v>92.5</v>
      </c>
      <c r="S608" s="1">
        <v>0</v>
      </c>
    </row>
    <row r="609" spans="1:19" x14ac:dyDescent="0.25">
      <c r="A609" s="1" t="s">
        <v>138</v>
      </c>
      <c r="B609" s="1">
        <v>1008331</v>
      </c>
      <c r="C609" s="1">
        <v>2020</v>
      </c>
      <c r="D609" s="1" t="s">
        <v>20</v>
      </c>
      <c r="E609" s="1" t="s">
        <v>21</v>
      </c>
      <c r="F609" s="1" t="s">
        <v>22</v>
      </c>
      <c r="G609" s="1" t="s">
        <v>92</v>
      </c>
      <c r="H609" s="1" t="s">
        <v>24</v>
      </c>
      <c r="I609" s="1" t="s">
        <v>25</v>
      </c>
      <c r="J609" s="1">
        <v>26473.17</v>
      </c>
      <c r="K609" s="1">
        <v>0</v>
      </c>
      <c r="L609" s="1"/>
      <c r="M609" s="1">
        <v>101</v>
      </c>
      <c r="N609" s="2">
        <v>4532.0600000000004</v>
      </c>
      <c r="O609" s="1"/>
      <c r="P609" s="1"/>
      <c r="Q609" s="1">
        <v>8689.2000000000007</v>
      </c>
      <c r="R609" s="1">
        <v>33.4</v>
      </c>
      <c r="S609" s="1">
        <v>0</v>
      </c>
    </row>
    <row r="610" spans="1:19" x14ac:dyDescent="0.25">
      <c r="A610" s="1" t="s">
        <v>264</v>
      </c>
      <c r="B610" s="1">
        <v>1009350</v>
      </c>
      <c r="C610" s="1">
        <v>2020</v>
      </c>
      <c r="D610" s="1" t="s">
        <v>20</v>
      </c>
      <c r="E610" s="1" t="s">
        <v>21</v>
      </c>
      <c r="F610" s="1" t="s">
        <v>22</v>
      </c>
      <c r="G610" s="1" t="s">
        <v>265</v>
      </c>
      <c r="H610" s="1" t="s">
        <v>24</v>
      </c>
      <c r="I610" s="1" t="s">
        <v>25</v>
      </c>
      <c r="J610" s="1">
        <v>29131.201591599998</v>
      </c>
      <c r="K610" s="1">
        <v>0</v>
      </c>
      <c r="L610" s="1"/>
      <c r="M610" s="1">
        <v>23</v>
      </c>
      <c r="N610" s="2">
        <v>2096.0714889000001</v>
      </c>
      <c r="O610" s="1"/>
      <c r="P610" s="1"/>
      <c r="Q610" s="1">
        <v>3275.4328059999998</v>
      </c>
      <c r="R610" s="1">
        <v>11.9304761</v>
      </c>
      <c r="S610" s="1">
        <v>5.3344999999999998E-3</v>
      </c>
    </row>
    <row r="611" spans="1:19" x14ac:dyDescent="0.25">
      <c r="A611" s="1" t="s">
        <v>146</v>
      </c>
      <c r="B611" s="1">
        <v>1009674</v>
      </c>
      <c r="C611" s="1">
        <v>2020</v>
      </c>
      <c r="D611" s="1" t="s">
        <v>20</v>
      </c>
      <c r="E611" s="1" t="s">
        <v>21</v>
      </c>
      <c r="F611" s="1" t="s">
        <v>22</v>
      </c>
      <c r="G611" s="1" t="s">
        <v>106</v>
      </c>
      <c r="H611" s="1" t="s">
        <v>24</v>
      </c>
      <c r="I611" s="1" t="s">
        <v>25</v>
      </c>
      <c r="J611" s="1">
        <v>192420</v>
      </c>
      <c r="K611" s="1">
        <v>0</v>
      </c>
      <c r="L611" s="1"/>
      <c r="M611" s="1">
        <v>77</v>
      </c>
      <c r="N611" s="2">
        <v>1494</v>
      </c>
      <c r="O611" s="1"/>
      <c r="P611" s="1"/>
      <c r="Q611" s="1">
        <v>21374.32</v>
      </c>
      <c r="R611" s="1">
        <v>30.036000000000001</v>
      </c>
      <c r="S611" s="1">
        <v>3.5499999999999997E-2</v>
      </c>
    </row>
    <row r="612" spans="1:19" x14ac:dyDescent="0.25">
      <c r="A612" s="1" t="s">
        <v>146</v>
      </c>
      <c r="B612" s="1">
        <v>1009674</v>
      </c>
      <c r="C612" s="1">
        <v>2020</v>
      </c>
      <c r="D612" s="1" t="s">
        <v>20</v>
      </c>
      <c r="E612" s="1" t="s">
        <v>21</v>
      </c>
      <c r="F612" s="1" t="s">
        <v>22</v>
      </c>
      <c r="G612" s="1" t="s">
        <v>120</v>
      </c>
      <c r="H612" s="1" t="s">
        <v>24</v>
      </c>
      <c r="I612" s="1" t="s">
        <v>25</v>
      </c>
      <c r="J612" s="1">
        <v>16</v>
      </c>
      <c r="K612" s="1">
        <v>0</v>
      </c>
      <c r="L612" s="1"/>
      <c r="M612" s="1">
        <v>9</v>
      </c>
      <c r="N612" s="2">
        <v>1914</v>
      </c>
      <c r="O612" s="1"/>
      <c r="P612" s="1"/>
      <c r="Q612" s="1">
        <v>2.2029999999999998</v>
      </c>
      <c r="R612" s="1">
        <v>8.1600000000000006E-3</v>
      </c>
      <c r="S612" s="1">
        <v>3.7000000000000002E-6</v>
      </c>
    </row>
    <row r="613" spans="1:19" x14ac:dyDescent="0.25">
      <c r="A613" s="1" t="s">
        <v>223</v>
      </c>
      <c r="B613" s="1">
        <v>1011387</v>
      </c>
      <c r="C613" s="1">
        <v>2020</v>
      </c>
      <c r="D613" s="1" t="s">
        <v>20</v>
      </c>
      <c r="E613" s="1" t="s">
        <v>21</v>
      </c>
      <c r="F613" s="1" t="s">
        <v>22</v>
      </c>
      <c r="G613" s="1" t="s">
        <v>391</v>
      </c>
      <c r="H613" s="1" t="s">
        <v>24</v>
      </c>
      <c r="I613" s="1" t="s">
        <v>25</v>
      </c>
      <c r="J613" s="1">
        <v>942.33830820000003</v>
      </c>
      <c r="K613" s="1">
        <v>3553000</v>
      </c>
      <c r="L613" s="1"/>
      <c r="M613" s="1">
        <v>25</v>
      </c>
      <c r="N613" s="2">
        <v>4114.848</v>
      </c>
      <c r="O613" s="1"/>
      <c r="P613" s="1"/>
      <c r="Q613" s="1">
        <v>203.6059186</v>
      </c>
      <c r="R613" s="1">
        <v>0.66057390000000005</v>
      </c>
      <c r="S613" s="1">
        <v>3.6059999999999998E-4</v>
      </c>
    </row>
    <row r="614" spans="1:19" x14ac:dyDescent="0.25">
      <c r="A614" s="1" t="s">
        <v>272</v>
      </c>
      <c r="B614" s="1">
        <v>1009261</v>
      </c>
      <c r="C614" s="1">
        <v>2020</v>
      </c>
      <c r="D614" s="1" t="s">
        <v>20</v>
      </c>
      <c r="E614" s="1" t="s">
        <v>21</v>
      </c>
      <c r="F614" s="1" t="s">
        <v>22</v>
      </c>
      <c r="G614" s="1" t="s">
        <v>36</v>
      </c>
      <c r="H614" s="1" t="s">
        <v>24</v>
      </c>
      <c r="I614" s="1" t="s">
        <v>25</v>
      </c>
      <c r="J614" s="1">
        <v>364418.81</v>
      </c>
      <c r="K614" s="1">
        <v>0</v>
      </c>
      <c r="L614" s="1"/>
      <c r="M614" s="1">
        <v>253</v>
      </c>
      <c r="N614" s="2">
        <v>5551.01</v>
      </c>
      <c r="O614" s="1"/>
      <c r="P614" s="1"/>
      <c r="Q614" s="1">
        <v>164942.5</v>
      </c>
      <c r="R614" s="1">
        <v>486.5</v>
      </c>
      <c r="S614" s="1">
        <v>0.2</v>
      </c>
    </row>
    <row r="615" spans="1:19" x14ac:dyDescent="0.25">
      <c r="A615" s="1" t="s">
        <v>372</v>
      </c>
      <c r="B615" s="1">
        <v>1008203</v>
      </c>
      <c r="C615" s="1">
        <v>2020</v>
      </c>
      <c r="D615" s="1" t="s">
        <v>20</v>
      </c>
      <c r="E615" s="1" t="s">
        <v>21</v>
      </c>
      <c r="F615" s="1" t="s">
        <v>22</v>
      </c>
      <c r="G615" s="1" t="s">
        <v>178</v>
      </c>
      <c r="H615" s="1" t="s">
        <v>28</v>
      </c>
      <c r="I615" s="1" t="s">
        <v>25</v>
      </c>
      <c r="J615" s="1">
        <v>1388</v>
      </c>
      <c r="K615" s="1">
        <v>0</v>
      </c>
      <c r="L615" s="1">
        <v>2</v>
      </c>
      <c r="M615" s="1"/>
      <c r="N615" s="2">
        <v>1757.38</v>
      </c>
      <c r="O615" s="1">
        <v>1.8859999999999999</v>
      </c>
      <c r="P615" s="1">
        <v>31.12</v>
      </c>
      <c r="Q615" s="1"/>
      <c r="R615" s="1"/>
      <c r="S615" s="1"/>
    </row>
    <row r="616" spans="1:19" x14ac:dyDescent="0.25">
      <c r="A616" s="1" t="s">
        <v>277</v>
      </c>
      <c r="B616" s="1">
        <v>1009762</v>
      </c>
      <c r="C616" s="1">
        <v>2020</v>
      </c>
      <c r="D616" s="1" t="s">
        <v>20</v>
      </c>
      <c r="E616" s="1" t="s">
        <v>21</v>
      </c>
      <c r="F616" s="1" t="s">
        <v>22</v>
      </c>
      <c r="G616" s="1" t="s">
        <v>203</v>
      </c>
      <c r="H616" s="1" t="s">
        <v>24</v>
      </c>
      <c r="I616" s="1" t="s">
        <v>25</v>
      </c>
      <c r="J616" s="1">
        <v>452696.49</v>
      </c>
      <c r="K616" s="1">
        <v>19935987</v>
      </c>
      <c r="L616" s="1"/>
      <c r="M616" s="1">
        <v>41</v>
      </c>
      <c r="N616" s="2">
        <v>529.29999999999995</v>
      </c>
      <c r="O616" s="1"/>
      <c r="P616" s="1"/>
      <c r="Q616" s="1">
        <v>20366.669999999998</v>
      </c>
      <c r="R616" s="1">
        <v>34.280929999999998</v>
      </c>
      <c r="S616" s="1">
        <v>2.6589999999999999E-2</v>
      </c>
    </row>
    <row r="617" spans="1:19" x14ac:dyDescent="0.25">
      <c r="A617" s="1" t="s">
        <v>152</v>
      </c>
      <c r="B617" s="1">
        <v>1008092</v>
      </c>
      <c r="C617" s="1">
        <v>2020</v>
      </c>
      <c r="D617" s="1" t="s">
        <v>20</v>
      </c>
      <c r="E617" s="1" t="s">
        <v>21</v>
      </c>
      <c r="F617" s="1" t="s">
        <v>22</v>
      </c>
      <c r="G617" s="1" t="s">
        <v>54</v>
      </c>
      <c r="H617" s="1" t="s">
        <v>24</v>
      </c>
      <c r="I617" s="1" t="s">
        <v>25</v>
      </c>
      <c r="J617" s="1">
        <v>5314.1393502000001</v>
      </c>
      <c r="K617" s="1">
        <v>0</v>
      </c>
      <c r="L617" s="1"/>
      <c r="M617" s="1">
        <v>6</v>
      </c>
      <c r="N617" s="2">
        <v>647.19811930000003</v>
      </c>
      <c r="O617" s="1"/>
      <c r="P617" s="1"/>
      <c r="Q617" s="1">
        <v>266.02444939999998</v>
      </c>
      <c r="R617" s="1">
        <v>0.89718819999999999</v>
      </c>
      <c r="S617" s="1">
        <v>4.7160000000000002E-4</v>
      </c>
    </row>
    <row r="618" spans="1:19" x14ac:dyDescent="0.25">
      <c r="A618" s="1" t="s">
        <v>373</v>
      </c>
      <c r="B618" s="1">
        <v>1009242</v>
      </c>
      <c r="C618" s="1">
        <v>2020</v>
      </c>
      <c r="D618" s="1" t="s">
        <v>20</v>
      </c>
      <c r="E618" s="1" t="s">
        <v>21</v>
      </c>
      <c r="F618" s="1" t="s">
        <v>22</v>
      </c>
      <c r="G618" s="1" t="s">
        <v>392</v>
      </c>
      <c r="H618" s="1" t="s">
        <v>24</v>
      </c>
      <c r="I618" s="1" t="s">
        <v>25</v>
      </c>
      <c r="J618" s="1">
        <v>577908.88</v>
      </c>
      <c r="K618" s="1">
        <v>617013320</v>
      </c>
      <c r="L618" s="1"/>
      <c r="M618" s="1">
        <v>6</v>
      </c>
      <c r="N618" s="2">
        <v>1067.6654077000001</v>
      </c>
      <c r="O618" s="1"/>
      <c r="P618" s="1"/>
      <c r="Q618" s="1">
        <v>468.4</v>
      </c>
      <c r="R618" s="1">
        <v>5.1034322000000003</v>
      </c>
      <c r="S618" s="1">
        <v>2.6752999999999998E-3</v>
      </c>
    </row>
    <row r="619" spans="1:19" x14ac:dyDescent="0.25">
      <c r="A619" s="1" t="s">
        <v>37</v>
      </c>
      <c r="B619" s="1">
        <v>1010190</v>
      </c>
      <c r="C619" s="1">
        <v>2020</v>
      </c>
      <c r="D619" s="1" t="s">
        <v>20</v>
      </c>
      <c r="E619" s="1" t="s">
        <v>21</v>
      </c>
      <c r="F619" s="1" t="s">
        <v>22</v>
      </c>
      <c r="G619" s="1" t="s">
        <v>36</v>
      </c>
      <c r="H619" s="1" t="s">
        <v>24</v>
      </c>
      <c r="I619" s="1" t="s">
        <v>25</v>
      </c>
      <c r="J619" s="1">
        <v>7457154</v>
      </c>
      <c r="K619" s="1">
        <v>13168740000</v>
      </c>
      <c r="L619" s="1"/>
      <c r="M619" s="1">
        <v>166</v>
      </c>
      <c r="N619" s="2">
        <v>2606.7234024999998</v>
      </c>
      <c r="O619" s="1"/>
      <c r="P619" s="1"/>
      <c r="Q619" s="1">
        <v>272461.90057669999</v>
      </c>
      <c r="R619" s="1">
        <v>791.21325690000003</v>
      </c>
      <c r="S619" s="1">
        <v>0.36593429999999999</v>
      </c>
    </row>
    <row r="620" spans="1:19" x14ac:dyDescent="0.25">
      <c r="A620" s="1" t="s">
        <v>37</v>
      </c>
      <c r="B620" s="1">
        <v>1010190</v>
      </c>
      <c r="C620" s="1">
        <v>2020</v>
      </c>
      <c r="D620" s="1" t="s">
        <v>20</v>
      </c>
      <c r="E620" s="1" t="s">
        <v>21</v>
      </c>
      <c r="F620" s="1" t="s">
        <v>22</v>
      </c>
      <c r="G620" s="1" t="s">
        <v>35</v>
      </c>
      <c r="H620" s="1" t="s">
        <v>24</v>
      </c>
      <c r="I620" s="1" t="s">
        <v>25</v>
      </c>
      <c r="J620" s="1">
        <v>112243</v>
      </c>
      <c r="K620" s="1">
        <v>89347000</v>
      </c>
      <c r="L620" s="1"/>
      <c r="M620" s="1">
        <v>21</v>
      </c>
      <c r="N620" s="2">
        <v>1699.9657382</v>
      </c>
      <c r="O620" s="1"/>
      <c r="P620" s="1"/>
      <c r="Q620" s="1">
        <v>1884.5287799</v>
      </c>
      <c r="R620" s="1">
        <v>6.9810445000000003</v>
      </c>
      <c r="S620" s="1">
        <v>3.0316000000000002E-3</v>
      </c>
    </row>
    <row r="621" spans="1:19" x14ac:dyDescent="0.25">
      <c r="A621" s="1" t="s">
        <v>231</v>
      </c>
      <c r="B621" s="1">
        <v>1008642</v>
      </c>
      <c r="C621" s="1">
        <v>2020</v>
      </c>
      <c r="D621" s="1" t="s">
        <v>20</v>
      </c>
      <c r="E621" s="1" t="s">
        <v>21</v>
      </c>
      <c r="F621" s="1" t="s">
        <v>22</v>
      </c>
      <c r="G621" s="1" t="s">
        <v>120</v>
      </c>
      <c r="H621" s="1" t="s">
        <v>24</v>
      </c>
      <c r="I621" s="1" t="s">
        <v>25</v>
      </c>
      <c r="J621" s="1">
        <v>697393.62</v>
      </c>
      <c r="K621" s="1">
        <v>3989254000</v>
      </c>
      <c r="L621" s="1"/>
      <c r="M621" s="1">
        <v>28</v>
      </c>
      <c r="N621" s="2">
        <v>12534.757857099999</v>
      </c>
      <c r="O621" s="1"/>
      <c r="P621" s="1"/>
      <c r="Q621" s="1">
        <v>39755.451004299997</v>
      </c>
      <c r="R621" s="1">
        <v>124.8271763</v>
      </c>
      <c r="S621" s="1">
        <v>6.0402999999999998E-2</v>
      </c>
    </row>
    <row r="622" spans="1:19" x14ac:dyDescent="0.25">
      <c r="A622" s="1" t="s">
        <v>393</v>
      </c>
      <c r="B622" s="1">
        <v>1008604</v>
      </c>
      <c r="C622" s="1">
        <v>2020</v>
      </c>
      <c r="D622" s="1" t="s">
        <v>20</v>
      </c>
      <c r="E622" s="1" t="s">
        <v>21</v>
      </c>
      <c r="F622" s="1" t="s">
        <v>22</v>
      </c>
      <c r="G622" s="1" t="s">
        <v>394</v>
      </c>
      <c r="H622" s="1" t="s">
        <v>24</v>
      </c>
      <c r="I622" s="1" t="s">
        <v>25</v>
      </c>
      <c r="J622" s="1">
        <v>0</v>
      </c>
      <c r="K622" s="1">
        <v>0</v>
      </c>
      <c r="L622" s="1"/>
      <c r="M622" s="1">
        <v>1</v>
      </c>
      <c r="N622" s="2">
        <v>0</v>
      </c>
      <c r="O622" s="1"/>
      <c r="P622" s="1"/>
      <c r="Q622" s="1">
        <v>3.4298831999999999</v>
      </c>
      <c r="R622" s="1">
        <v>2.3801900000000001E-2</v>
      </c>
      <c r="S622" s="1">
        <v>9.3999999999999998E-6</v>
      </c>
    </row>
    <row r="623" spans="1:19" x14ac:dyDescent="0.25">
      <c r="A623" s="1" t="s">
        <v>42</v>
      </c>
      <c r="B623" s="1">
        <v>1008702</v>
      </c>
      <c r="C623" s="1">
        <v>2020</v>
      </c>
      <c r="D623" s="1" t="s">
        <v>20</v>
      </c>
      <c r="E623" s="1" t="s">
        <v>21</v>
      </c>
      <c r="F623" s="1" t="s">
        <v>22</v>
      </c>
      <c r="G623" s="1" t="s">
        <v>263</v>
      </c>
      <c r="H623" s="1" t="s">
        <v>24</v>
      </c>
      <c r="I623" s="1" t="s">
        <v>25</v>
      </c>
      <c r="J623" s="1">
        <v>71501.395499999999</v>
      </c>
      <c r="K623" s="1">
        <v>1077116139.2</v>
      </c>
      <c r="L623" s="1"/>
      <c r="M623" s="1">
        <v>2</v>
      </c>
      <c r="N623" s="2">
        <v>15079.7</v>
      </c>
      <c r="O623" s="1"/>
      <c r="P623" s="1"/>
      <c r="Q623" s="1">
        <v>83.199169999999995</v>
      </c>
      <c r="R623" s="1">
        <v>0.30131999999999998</v>
      </c>
      <c r="S623" s="1">
        <v>1.2999999999999999E-4</v>
      </c>
    </row>
    <row r="624" spans="1:19" x14ac:dyDescent="0.25">
      <c r="A624" s="1" t="s">
        <v>45</v>
      </c>
      <c r="B624" s="1">
        <v>1008544</v>
      </c>
      <c r="C624" s="1">
        <v>2020</v>
      </c>
      <c r="D624" s="1" t="s">
        <v>20</v>
      </c>
      <c r="E624" s="1" t="s">
        <v>21</v>
      </c>
      <c r="F624" s="1" t="s">
        <v>22</v>
      </c>
      <c r="G624" s="1" t="s">
        <v>308</v>
      </c>
      <c r="H624" s="1" t="s">
        <v>24</v>
      </c>
      <c r="I624" s="1" t="s">
        <v>25</v>
      </c>
      <c r="J624" s="1">
        <v>232563.35329999999</v>
      </c>
      <c r="K624" s="1">
        <v>459165464.19999999</v>
      </c>
      <c r="L624" s="1"/>
      <c r="M624" s="1">
        <v>1</v>
      </c>
      <c r="N624" s="2">
        <v>2025.3</v>
      </c>
      <c r="O624" s="1"/>
      <c r="P624" s="1"/>
      <c r="Q624" s="1">
        <v>789.50192000000004</v>
      </c>
      <c r="R624" s="1">
        <v>3.7496</v>
      </c>
      <c r="S624" s="1">
        <v>1.4599999999999999E-3</v>
      </c>
    </row>
    <row r="625" spans="1:19" x14ac:dyDescent="0.25">
      <c r="A625" s="1" t="s">
        <v>59</v>
      </c>
      <c r="B625" s="1">
        <v>1013268</v>
      </c>
      <c r="C625" s="1">
        <v>2020</v>
      </c>
      <c r="D625" s="1" t="s">
        <v>20</v>
      </c>
      <c r="E625" s="1" t="s">
        <v>21</v>
      </c>
      <c r="F625" s="1" t="s">
        <v>22</v>
      </c>
      <c r="G625" s="1" t="s">
        <v>38</v>
      </c>
      <c r="H625" s="1" t="s">
        <v>24</v>
      </c>
      <c r="I625" s="1" t="s">
        <v>25</v>
      </c>
      <c r="J625" s="1">
        <v>54048.298300000002</v>
      </c>
      <c r="K625" s="1">
        <v>0</v>
      </c>
      <c r="L625" s="1"/>
      <c r="M625" s="1">
        <v>43</v>
      </c>
      <c r="N625" s="2">
        <v>1881</v>
      </c>
      <c r="O625" s="1"/>
      <c r="P625" s="1"/>
      <c r="Q625" s="1">
        <v>9251</v>
      </c>
      <c r="R625" s="1">
        <v>23.1</v>
      </c>
      <c r="S625" s="1">
        <v>1.2999999999999999E-2</v>
      </c>
    </row>
    <row r="626" spans="1:19" x14ac:dyDescent="0.25">
      <c r="A626" s="1" t="s">
        <v>395</v>
      </c>
      <c r="B626" s="1">
        <v>1013288</v>
      </c>
      <c r="C626" s="1">
        <v>2020</v>
      </c>
      <c r="D626" s="1" t="s">
        <v>20</v>
      </c>
      <c r="E626" s="1" t="s">
        <v>21</v>
      </c>
      <c r="F626" s="1" t="s">
        <v>22</v>
      </c>
      <c r="G626" s="1" t="s">
        <v>265</v>
      </c>
      <c r="H626" s="1" t="s">
        <v>24</v>
      </c>
      <c r="I626" s="1" t="s">
        <v>25</v>
      </c>
      <c r="J626" s="1">
        <v>31014.505375799999</v>
      </c>
      <c r="K626" s="1">
        <v>0</v>
      </c>
      <c r="L626" s="1"/>
      <c r="M626" s="1">
        <v>31</v>
      </c>
      <c r="N626" s="2">
        <v>808.87957730000005</v>
      </c>
      <c r="O626" s="1"/>
      <c r="P626" s="1"/>
      <c r="Q626" s="1">
        <v>1971.9029147000001</v>
      </c>
      <c r="R626" s="1">
        <v>6.9037765999999996</v>
      </c>
      <c r="S626" s="1">
        <v>3.5271999999999999E-3</v>
      </c>
    </row>
    <row r="627" spans="1:19" x14ac:dyDescent="0.25">
      <c r="A627" s="1" t="s">
        <v>61</v>
      </c>
      <c r="B627" s="1">
        <v>1013354</v>
      </c>
      <c r="C627" s="1">
        <v>2020</v>
      </c>
      <c r="D627" s="1" t="s">
        <v>20</v>
      </c>
      <c r="E627" s="1" t="s">
        <v>21</v>
      </c>
      <c r="F627" s="1" t="s">
        <v>22</v>
      </c>
      <c r="G627" s="1" t="s">
        <v>166</v>
      </c>
      <c r="H627" s="1" t="s">
        <v>24</v>
      </c>
      <c r="I627" s="1" t="s">
        <v>25</v>
      </c>
      <c r="J627" s="1">
        <v>630593</v>
      </c>
      <c r="K627" s="1">
        <v>0</v>
      </c>
      <c r="L627" s="1"/>
      <c r="M627" s="1">
        <v>131</v>
      </c>
      <c r="N627" s="2">
        <v>438.62681629999997</v>
      </c>
      <c r="O627" s="1"/>
      <c r="P627" s="1"/>
      <c r="Q627" s="1">
        <v>11283.805601399999</v>
      </c>
      <c r="R627" s="1">
        <v>81.135288599999996</v>
      </c>
      <c r="S627" s="1">
        <v>3.4159500000000002E-2</v>
      </c>
    </row>
    <row r="628" spans="1:19" x14ac:dyDescent="0.25">
      <c r="A628" s="1" t="s">
        <v>61</v>
      </c>
      <c r="B628" s="1">
        <v>1013354</v>
      </c>
      <c r="C628" s="1">
        <v>2020</v>
      </c>
      <c r="D628" s="1" t="s">
        <v>20</v>
      </c>
      <c r="E628" s="1" t="s">
        <v>21</v>
      </c>
      <c r="F628" s="1" t="s">
        <v>22</v>
      </c>
      <c r="G628" s="1" t="s">
        <v>207</v>
      </c>
      <c r="H628" s="1" t="s">
        <v>24</v>
      </c>
      <c r="I628" s="1" t="s">
        <v>25</v>
      </c>
      <c r="J628" s="1">
        <v>9383.6333331999995</v>
      </c>
      <c r="K628" s="1">
        <v>0</v>
      </c>
      <c r="L628" s="1"/>
      <c r="M628" s="1">
        <v>2</v>
      </c>
      <c r="N628" s="2">
        <v>68.804665700000001</v>
      </c>
      <c r="O628" s="1"/>
      <c r="P628" s="1"/>
      <c r="Q628" s="1">
        <v>84.358688099999995</v>
      </c>
      <c r="R628" s="1">
        <v>6.3619400000000007E-2</v>
      </c>
      <c r="S628" s="1">
        <v>1.294E-4</v>
      </c>
    </row>
    <row r="629" spans="1:19" x14ac:dyDescent="0.25">
      <c r="A629" s="1" t="s">
        <v>61</v>
      </c>
      <c r="B629" s="1">
        <v>1013354</v>
      </c>
      <c r="C629" s="1">
        <v>2020</v>
      </c>
      <c r="D629" s="1" t="s">
        <v>20</v>
      </c>
      <c r="E629" s="1" t="s">
        <v>21</v>
      </c>
      <c r="F629" s="1" t="s">
        <v>22</v>
      </c>
      <c r="G629" s="1" t="s">
        <v>62</v>
      </c>
      <c r="H629" s="1" t="s">
        <v>24</v>
      </c>
      <c r="I629" s="1" t="s">
        <v>25</v>
      </c>
      <c r="J629" s="1">
        <v>154367.15222220001</v>
      </c>
      <c r="K629" s="1">
        <v>0</v>
      </c>
      <c r="L629" s="1"/>
      <c r="M629" s="1">
        <v>53</v>
      </c>
      <c r="N629" s="2">
        <v>39.005079299999998</v>
      </c>
      <c r="O629" s="1"/>
      <c r="P629" s="1"/>
      <c r="Q629" s="1">
        <v>704.83977609999999</v>
      </c>
      <c r="R629" s="1">
        <v>0.6757069</v>
      </c>
      <c r="S629" s="1">
        <v>1.0889999999999999E-3</v>
      </c>
    </row>
    <row r="630" spans="1:19" x14ac:dyDescent="0.25">
      <c r="A630" s="1" t="s">
        <v>291</v>
      </c>
      <c r="B630" s="1">
        <v>1013377</v>
      </c>
      <c r="C630" s="1">
        <v>2020</v>
      </c>
      <c r="D630" s="1" t="s">
        <v>20</v>
      </c>
      <c r="E630" s="1" t="s">
        <v>21</v>
      </c>
      <c r="F630" s="1" t="s">
        <v>22</v>
      </c>
      <c r="G630" s="1" t="s">
        <v>119</v>
      </c>
      <c r="H630" s="1" t="s">
        <v>24</v>
      </c>
      <c r="I630" s="1" t="s">
        <v>25</v>
      </c>
      <c r="J630" s="1">
        <v>4827855</v>
      </c>
      <c r="K630" s="1">
        <v>11838647.300000001</v>
      </c>
      <c r="L630" s="1"/>
      <c r="M630" s="1">
        <v>91</v>
      </c>
      <c r="N630" s="2">
        <v>42.05</v>
      </c>
      <c r="O630" s="1"/>
      <c r="P630" s="1"/>
      <c r="Q630" s="1">
        <v>23911.945400000001</v>
      </c>
      <c r="R630" s="1">
        <v>17.255500000000001</v>
      </c>
      <c r="S630" s="1">
        <v>2.4199999999999999E-2</v>
      </c>
    </row>
    <row r="631" spans="1:19" x14ac:dyDescent="0.25">
      <c r="A631" s="1" t="s">
        <v>63</v>
      </c>
      <c r="B631" s="1">
        <v>1013393</v>
      </c>
      <c r="C631" s="1">
        <v>2020</v>
      </c>
      <c r="D631" s="1" t="s">
        <v>20</v>
      </c>
      <c r="E631" s="1" t="s">
        <v>21</v>
      </c>
      <c r="F631" s="1" t="s">
        <v>22</v>
      </c>
      <c r="G631" s="1" t="s">
        <v>119</v>
      </c>
      <c r="H631" s="1" t="s">
        <v>24</v>
      </c>
      <c r="I631" s="1" t="s">
        <v>25</v>
      </c>
      <c r="J631" s="1">
        <v>948735.21</v>
      </c>
      <c r="K631" s="1">
        <v>1243064555.9000001</v>
      </c>
      <c r="L631" s="1"/>
      <c r="M631" s="1">
        <v>13</v>
      </c>
      <c r="N631" s="2">
        <v>1467.14</v>
      </c>
      <c r="O631" s="1"/>
      <c r="P631" s="1"/>
      <c r="Q631" s="1">
        <v>9154.67</v>
      </c>
      <c r="R631" s="1">
        <v>30.63</v>
      </c>
      <c r="S631" s="1">
        <v>0.01</v>
      </c>
    </row>
    <row r="632" spans="1:19" x14ac:dyDescent="0.25">
      <c r="A632" s="1" t="s">
        <v>295</v>
      </c>
      <c r="B632" s="1">
        <v>1012816</v>
      </c>
      <c r="C632" s="1">
        <v>2020</v>
      </c>
      <c r="D632" s="1" t="s">
        <v>20</v>
      </c>
      <c r="E632" s="1" t="s">
        <v>21</v>
      </c>
      <c r="F632" s="1" t="s">
        <v>22</v>
      </c>
      <c r="G632" s="1" t="s">
        <v>396</v>
      </c>
      <c r="H632" s="1" t="s">
        <v>24</v>
      </c>
      <c r="I632" s="1" t="s">
        <v>25</v>
      </c>
      <c r="J632" s="1">
        <v>3290.2901848000001</v>
      </c>
      <c r="K632" s="1">
        <v>62015000</v>
      </c>
      <c r="L632" s="1"/>
      <c r="M632" s="1">
        <v>2</v>
      </c>
      <c r="N632" s="2">
        <v>31887.7202956</v>
      </c>
      <c r="O632" s="1"/>
      <c r="P632" s="1"/>
      <c r="Q632" s="1">
        <v>4071.5631303999999</v>
      </c>
      <c r="R632" s="1">
        <v>19.489181200000001</v>
      </c>
      <c r="S632" s="1">
        <v>7.6588999999999997E-3</v>
      </c>
    </row>
    <row r="633" spans="1:19" x14ac:dyDescent="0.25">
      <c r="A633" s="1" t="s">
        <v>238</v>
      </c>
      <c r="B633" s="1">
        <v>1011962</v>
      </c>
      <c r="C633" s="1">
        <v>2020</v>
      </c>
      <c r="D633" s="1" t="s">
        <v>20</v>
      </c>
      <c r="E633" s="1" t="s">
        <v>21</v>
      </c>
      <c r="F633" s="1" t="s">
        <v>22</v>
      </c>
      <c r="G633" s="1" t="s">
        <v>165</v>
      </c>
      <c r="H633" s="1" t="s">
        <v>24</v>
      </c>
      <c r="I633" s="1" t="s">
        <v>25</v>
      </c>
      <c r="J633" s="1">
        <v>1423</v>
      </c>
      <c r="K633" s="1">
        <v>5341000</v>
      </c>
      <c r="L633" s="1"/>
      <c r="M633" s="1">
        <v>2</v>
      </c>
      <c r="N633" s="2">
        <v>11616.005430699999</v>
      </c>
      <c r="O633" s="1"/>
      <c r="P633" s="1"/>
      <c r="Q633" s="1">
        <v>1115.6441029</v>
      </c>
      <c r="R633" s="1">
        <v>0.99948800000000004</v>
      </c>
      <c r="S633" s="1">
        <v>1.2514E-3</v>
      </c>
    </row>
    <row r="634" spans="1:19" x14ac:dyDescent="0.25">
      <c r="A634" s="1" t="s">
        <v>350</v>
      </c>
      <c r="B634" s="1">
        <v>1012077</v>
      </c>
      <c r="C634" s="1">
        <v>2020</v>
      </c>
      <c r="D634" s="1" t="s">
        <v>20</v>
      </c>
      <c r="E634" s="1" t="s">
        <v>21</v>
      </c>
      <c r="F634" s="1" t="s">
        <v>22</v>
      </c>
      <c r="G634" s="1" t="s">
        <v>397</v>
      </c>
      <c r="H634" s="1" t="s">
        <v>24</v>
      </c>
      <c r="I634" s="1" t="s">
        <v>25</v>
      </c>
      <c r="J634" s="1">
        <v>153898.20121190001</v>
      </c>
      <c r="K634" s="1">
        <v>0</v>
      </c>
      <c r="L634" s="1"/>
      <c r="M634" s="1">
        <v>13</v>
      </c>
      <c r="N634" s="2">
        <v>2792.6569685999998</v>
      </c>
      <c r="O634" s="1"/>
      <c r="P634" s="1"/>
      <c r="Q634" s="1">
        <v>32681.780125099998</v>
      </c>
      <c r="R634" s="1">
        <v>130.3029645</v>
      </c>
      <c r="S634" s="1">
        <v>5.8588000000000001E-2</v>
      </c>
    </row>
    <row r="635" spans="1:19" x14ac:dyDescent="0.25">
      <c r="A635" s="1" t="s">
        <v>176</v>
      </c>
      <c r="B635" s="1">
        <v>1010325</v>
      </c>
      <c r="C635" s="1">
        <v>2020</v>
      </c>
      <c r="D635" s="1" t="s">
        <v>20</v>
      </c>
      <c r="E635" s="1" t="s">
        <v>21</v>
      </c>
      <c r="F635" s="1" t="s">
        <v>22</v>
      </c>
      <c r="G635" s="1" t="s">
        <v>94</v>
      </c>
      <c r="H635" s="1" t="s">
        <v>24</v>
      </c>
      <c r="I635" s="1" t="s">
        <v>25</v>
      </c>
      <c r="J635" s="1">
        <v>4045920.29</v>
      </c>
      <c r="K635" s="1">
        <v>8137806503.3000002</v>
      </c>
      <c r="L635" s="1"/>
      <c r="M635" s="1">
        <v>198</v>
      </c>
      <c r="N635" s="2">
        <v>2410.7199999999998</v>
      </c>
      <c r="O635" s="1"/>
      <c r="P635" s="1"/>
      <c r="Q635" s="1">
        <v>97006.28</v>
      </c>
      <c r="R635" s="1">
        <v>201.33</v>
      </c>
      <c r="S635" s="1">
        <v>0.13</v>
      </c>
    </row>
    <row r="636" spans="1:19" x14ac:dyDescent="0.25">
      <c r="A636" s="1" t="s">
        <v>398</v>
      </c>
      <c r="B636" s="1">
        <v>1010945</v>
      </c>
      <c r="C636" s="1">
        <v>2020</v>
      </c>
      <c r="D636" s="1" t="s">
        <v>20</v>
      </c>
      <c r="E636" s="1" t="s">
        <v>21</v>
      </c>
      <c r="F636" s="1" t="s">
        <v>22</v>
      </c>
      <c r="G636" s="1" t="s">
        <v>290</v>
      </c>
      <c r="H636" s="1" t="s">
        <v>24</v>
      </c>
      <c r="I636" s="1" t="s">
        <v>25</v>
      </c>
      <c r="J636" s="1">
        <v>48294.6900389</v>
      </c>
      <c r="K636" s="1">
        <v>0</v>
      </c>
      <c r="L636" s="1"/>
      <c r="M636" s="1">
        <v>14</v>
      </c>
      <c r="N636" s="2">
        <v>3001.7233755000002</v>
      </c>
      <c r="O636" s="1"/>
      <c r="P636" s="1"/>
      <c r="Q636" s="1">
        <v>10591.009048100001</v>
      </c>
      <c r="R636" s="1">
        <v>41.660905499999998</v>
      </c>
      <c r="S636" s="1">
        <v>1.7903499999999999E-2</v>
      </c>
    </row>
    <row r="637" spans="1:19" x14ac:dyDescent="0.25">
      <c r="A637" s="1" t="s">
        <v>398</v>
      </c>
      <c r="B637" s="1">
        <v>1010945</v>
      </c>
      <c r="C637" s="1">
        <v>2020</v>
      </c>
      <c r="D637" s="1" t="s">
        <v>20</v>
      </c>
      <c r="E637" s="1" t="s">
        <v>21</v>
      </c>
      <c r="F637" s="1" t="s">
        <v>22</v>
      </c>
      <c r="G637" s="1" t="s">
        <v>62</v>
      </c>
      <c r="H637" s="1" t="s">
        <v>24</v>
      </c>
      <c r="I637" s="1" t="s">
        <v>25</v>
      </c>
      <c r="J637" s="1">
        <v>75172.304275799994</v>
      </c>
      <c r="K637" s="1">
        <v>0</v>
      </c>
      <c r="L637" s="1"/>
      <c r="M637" s="1">
        <v>27</v>
      </c>
      <c r="N637" s="2">
        <v>1792.4445883999999</v>
      </c>
      <c r="O637" s="1"/>
      <c r="P637" s="1"/>
      <c r="Q637" s="1">
        <v>9606.5305497999998</v>
      </c>
      <c r="R637" s="1">
        <v>37.5941519</v>
      </c>
      <c r="S637" s="1">
        <v>1.6640700000000001E-2</v>
      </c>
    </row>
    <row r="638" spans="1:19" x14ac:dyDescent="0.25">
      <c r="A638" s="1" t="s">
        <v>398</v>
      </c>
      <c r="B638" s="1">
        <v>1010945</v>
      </c>
      <c r="C638" s="1">
        <v>2020</v>
      </c>
      <c r="D638" s="1" t="s">
        <v>20</v>
      </c>
      <c r="E638" s="1" t="s">
        <v>21</v>
      </c>
      <c r="F638" s="1" t="s">
        <v>22</v>
      </c>
      <c r="G638" s="1" t="s">
        <v>153</v>
      </c>
      <c r="H638" s="1" t="s">
        <v>24</v>
      </c>
      <c r="I638" s="1" t="s">
        <v>25</v>
      </c>
      <c r="J638" s="1">
        <v>156284.5691512</v>
      </c>
      <c r="K638" s="1">
        <v>0</v>
      </c>
      <c r="L638" s="1"/>
      <c r="M638" s="1">
        <v>18</v>
      </c>
      <c r="N638" s="2">
        <v>774.24873520000006</v>
      </c>
      <c r="O638" s="1"/>
      <c r="P638" s="1"/>
      <c r="Q638" s="1">
        <v>8623.3171684000008</v>
      </c>
      <c r="R638" s="1">
        <v>34.871746299999998</v>
      </c>
      <c r="S638" s="1">
        <v>1.49439E-2</v>
      </c>
    </row>
    <row r="639" spans="1:19" x14ac:dyDescent="0.25">
      <c r="A639" s="1" t="s">
        <v>297</v>
      </c>
      <c r="B639" s="1">
        <v>1013734</v>
      </c>
      <c r="C639" s="1">
        <v>2020</v>
      </c>
      <c r="D639" s="1" t="s">
        <v>20</v>
      </c>
      <c r="E639" s="1" t="s">
        <v>21</v>
      </c>
      <c r="F639" s="1" t="s">
        <v>22</v>
      </c>
      <c r="G639" s="1" t="s">
        <v>287</v>
      </c>
      <c r="H639" s="1" t="s">
        <v>24</v>
      </c>
      <c r="I639" s="1" t="s">
        <v>25</v>
      </c>
      <c r="J639" s="1">
        <v>12355</v>
      </c>
      <c r="K639" s="1">
        <v>1358031</v>
      </c>
      <c r="L639" s="1"/>
      <c r="M639" s="1">
        <v>4</v>
      </c>
      <c r="N639" s="2">
        <v>3460.6</v>
      </c>
      <c r="O639" s="1"/>
      <c r="P639" s="1"/>
      <c r="Q639" s="1">
        <v>3037.6</v>
      </c>
      <c r="R639" s="1">
        <v>11.99</v>
      </c>
      <c r="S639" s="1">
        <v>5.0000000000000001E-3</v>
      </c>
    </row>
    <row r="640" spans="1:19" x14ac:dyDescent="0.25">
      <c r="A640" s="1" t="s">
        <v>298</v>
      </c>
      <c r="B640" s="1">
        <v>1009192</v>
      </c>
      <c r="C640" s="1">
        <v>2020</v>
      </c>
      <c r="D640" s="1" t="s">
        <v>20</v>
      </c>
      <c r="E640" s="1" t="s">
        <v>21</v>
      </c>
      <c r="F640" s="1" t="s">
        <v>22</v>
      </c>
      <c r="G640" s="1" t="s">
        <v>139</v>
      </c>
      <c r="H640" s="1" t="s">
        <v>24</v>
      </c>
      <c r="I640" s="1" t="s">
        <v>25</v>
      </c>
      <c r="J640" s="1">
        <v>597.50300000000004</v>
      </c>
      <c r="K640" s="1">
        <v>85115976.5</v>
      </c>
      <c r="L640" s="1"/>
      <c r="M640" s="1">
        <v>14</v>
      </c>
      <c r="N640" s="2">
        <v>9213.2999999999993</v>
      </c>
      <c r="O640" s="1"/>
      <c r="P640" s="1"/>
      <c r="Q640" s="1">
        <v>361.33051</v>
      </c>
      <c r="R640" s="1">
        <v>1.48634</v>
      </c>
      <c r="S640" s="1">
        <v>5.9000000000000003E-4</v>
      </c>
    </row>
    <row r="641" spans="1:19" x14ac:dyDescent="0.25">
      <c r="A641" s="1" t="s">
        <v>298</v>
      </c>
      <c r="B641" s="1">
        <v>1009192</v>
      </c>
      <c r="C641" s="1">
        <v>2020</v>
      </c>
      <c r="D641" s="1" t="s">
        <v>20</v>
      </c>
      <c r="E641" s="1" t="s">
        <v>21</v>
      </c>
      <c r="F641" s="1" t="s">
        <v>22</v>
      </c>
      <c r="G641" s="1" t="s">
        <v>193</v>
      </c>
      <c r="H641" s="1" t="s">
        <v>24</v>
      </c>
      <c r="I641" s="1" t="s">
        <v>25</v>
      </c>
      <c r="J641" s="1">
        <v>37020</v>
      </c>
      <c r="K641" s="1">
        <v>1304082.7</v>
      </c>
      <c r="L641" s="1"/>
      <c r="M641" s="1">
        <v>22</v>
      </c>
      <c r="N641" s="2">
        <v>1215</v>
      </c>
      <c r="O641" s="1"/>
      <c r="P641" s="1"/>
      <c r="Q641" s="1">
        <v>3095.3997199999999</v>
      </c>
      <c r="R641" s="1">
        <v>4.9048400000000001</v>
      </c>
      <c r="S641" s="1">
        <v>5.6800000000000002E-3</v>
      </c>
    </row>
    <row r="642" spans="1:19" x14ac:dyDescent="0.25">
      <c r="A642" s="1" t="s">
        <v>85</v>
      </c>
      <c r="B642" s="1">
        <v>1008639</v>
      </c>
      <c r="C642" s="1">
        <v>2020</v>
      </c>
      <c r="D642" s="1" t="s">
        <v>20</v>
      </c>
      <c r="E642" s="1" t="s">
        <v>21</v>
      </c>
      <c r="F642" s="1" t="s">
        <v>22</v>
      </c>
      <c r="G642" s="1" t="s">
        <v>180</v>
      </c>
      <c r="H642" s="1" t="s">
        <v>24</v>
      </c>
      <c r="I642" s="1" t="s">
        <v>25</v>
      </c>
      <c r="J642" s="1">
        <v>33747.306067500002</v>
      </c>
      <c r="K642" s="1">
        <v>0</v>
      </c>
      <c r="L642" s="1"/>
      <c r="M642" s="1">
        <v>90</v>
      </c>
      <c r="N642" s="2">
        <v>604.8809728</v>
      </c>
      <c r="O642" s="1"/>
      <c r="P642" s="1"/>
      <c r="Q642" s="1">
        <v>688.25051780000001</v>
      </c>
      <c r="R642" s="1">
        <v>2.4114835000000001</v>
      </c>
      <c r="S642" s="1">
        <v>1.1567999999999999E-3</v>
      </c>
    </row>
    <row r="643" spans="1:19" x14ac:dyDescent="0.25">
      <c r="A643" s="1" t="s">
        <v>88</v>
      </c>
      <c r="B643" s="1">
        <v>1010291</v>
      </c>
      <c r="C643" s="1">
        <v>2020</v>
      </c>
      <c r="D643" s="1" t="s">
        <v>20</v>
      </c>
      <c r="E643" s="1" t="s">
        <v>21</v>
      </c>
      <c r="F643" s="1" t="s">
        <v>22</v>
      </c>
      <c r="G643" s="1" t="s">
        <v>246</v>
      </c>
      <c r="H643" s="1" t="s">
        <v>28</v>
      </c>
      <c r="I643" s="1" t="s">
        <v>25</v>
      </c>
      <c r="J643" s="1">
        <v>4409.9145574000004</v>
      </c>
      <c r="K643" s="1">
        <v>0</v>
      </c>
      <c r="L643" s="1">
        <v>13</v>
      </c>
      <c r="M643" s="1"/>
      <c r="N643" s="2">
        <v>316.92307690000001</v>
      </c>
      <c r="O643" s="1">
        <v>0.39455459999999998</v>
      </c>
      <c r="P643" s="1">
        <v>14.686730499999999</v>
      </c>
      <c r="Q643" s="1"/>
      <c r="R643" s="1"/>
      <c r="S643" s="1"/>
    </row>
    <row r="644" spans="1:19" x14ac:dyDescent="0.25">
      <c r="A644" s="1" t="s">
        <v>88</v>
      </c>
      <c r="B644" s="1">
        <v>1010291</v>
      </c>
      <c r="C644" s="1">
        <v>2020</v>
      </c>
      <c r="D644" s="1" t="s">
        <v>20</v>
      </c>
      <c r="E644" s="1" t="s">
        <v>21</v>
      </c>
      <c r="F644" s="1" t="s">
        <v>22</v>
      </c>
      <c r="G644" s="1" t="s">
        <v>79</v>
      </c>
      <c r="H644" s="1" t="s">
        <v>24</v>
      </c>
      <c r="I644" s="1" t="s">
        <v>25</v>
      </c>
      <c r="J644" s="1">
        <v>29347.6016399</v>
      </c>
      <c r="K644" s="1">
        <v>0</v>
      </c>
      <c r="L644" s="1"/>
      <c r="M644" s="1">
        <v>27</v>
      </c>
      <c r="N644" s="2">
        <v>1585.9090908999999</v>
      </c>
      <c r="O644" s="1"/>
      <c r="P644" s="1"/>
      <c r="Q644" s="1">
        <v>2441.8576529000002</v>
      </c>
      <c r="R644" s="1">
        <v>6.2134803999999999</v>
      </c>
      <c r="S644" s="1">
        <v>3.5718E-3</v>
      </c>
    </row>
    <row r="645" spans="1:19" x14ac:dyDescent="0.25">
      <c r="A645" s="1" t="s">
        <v>91</v>
      </c>
      <c r="B645" s="1">
        <v>1011555</v>
      </c>
      <c r="C645" s="1">
        <v>2020</v>
      </c>
      <c r="D645" s="1" t="s">
        <v>20</v>
      </c>
      <c r="E645" s="1" t="s">
        <v>21</v>
      </c>
      <c r="F645" s="1" t="s">
        <v>22</v>
      </c>
      <c r="G645" s="1" t="s">
        <v>257</v>
      </c>
      <c r="H645" s="1" t="s">
        <v>24</v>
      </c>
      <c r="I645" s="1" t="s">
        <v>25</v>
      </c>
      <c r="J645" s="1">
        <v>6505669.5653211996</v>
      </c>
      <c r="K645" s="1">
        <v>6995365800.0313196</v>
      </c>
      <c r="L645" s="1"/>
      <c r="M645" s="1">
        <v>90</v>
      </c>
      <c r="N645" s="2">
        <v>1504.0920758</v>
      </c>
      <c r="O645" s="1"/>
      <c r="P645" s="1"/>
      <c r="Q645" s="1">
        <v>65807.613372499996</v>
      </c>
      <c r="R645" s="1">
        <v>238.53472780000001</v>
      </c>
      <c r="S645" s="1">
        <v>0.11382920000000001</v>
      </c>
    </row>
    <row r="646" spans="1:19" x14ac:dyDescent="0.25">
      <c r="A646" s="1" t="s">
        <v>190</v>
      </c>
      <c r="B646" s="1">
        <v>1007479</v>
      </c>
      <c r="C646" s="1">
        <v>2020</v>
      </c>
      <c r="D646" s="1" t="s">
        <v>20</v>
      </c>
      <c r="E646" s="1" t="s">
        <v>21</v>
      </c>
      <c r="F646" s="1" t="s">
        <v>22</v>
      </c>
      <c r="G646" s="1" t="s">
        <v>46</v>
      </c>
      <c r="H646" s="1" t="s">
        <v>24</v>
      </c>
      <c r="I646" s="1" t="s">
        <v>25</v>
      </c>
      <c r="J646" s="1">
        <v>30442.241000000002</v>
      </c>
      <c r="K646" s="1">
        <v>418684436</v>
      </c>
      <c r="L646" s="1"/>
      <c r="M646" s="1">
        <v>10</v>
      </c>
      <c r="N646" s="2">
        <v>13753</v>
      </c>
      <c r="O646" s="1"/>
      <c r="P646" s="1"/>
      <c r="Q646" s="1">
        <v>2886.2840123999999</v>
      </c>
      <c r="R646" s="1">
        <v>17.241948399999998</v>
      </c>
      <c r="S646" s="1">
        <v>5.8592999999999996E-3</v>
      </c>
    </row>
    <row r="647" spans="1:19" x14ac:dyDescent="0.25">
      <c r="A647" s="1" t="s">
        <v>190</v>
      </c>
      <c r="B647" s="1">
        <v>1007479</v>
      </c>
      <c r="C647" s="1">
        <v>2020</v>
      </c>
      <c r="D647" s="1" t="s">
        <v>20</v>
      </c>
      <c r="E647" s="1" t="s">
        <v>21</v>
      </c>
      <c r="F647" s="1" t="s">
        <v>22</v>
      </c>
      <c r="G647" s="1" t="s">
        <v>47</v>
      </c>
      <c r="H647" s="1" t="s">
        <v>24</v>
      </c>
      <c r="I647" s="1" t="s">
        <v>25</v>
      </c>
      <c r="J647" s="1">
        <v>0</v>
      </c>
      <c r="K647" s="1">
        <v>0</v>
      </c>
      <c r="L647" s="1"/>
      <c r="M647" s="1">
        <v>3</v>
      </c>
      <c r="N647" s="2">
        <v>2400</v>
      </c>
      <c r="O647" s="1"/>
      <c r="P647" s="1"/>
      <c r="Q647" s="1">
        <v>466.3299035</v>
      </c>
      <c r="R647" s="1">
        <v>2.3475543999999999</v>
      </c>
      <c r="S647" s="1">
        <v>9.1699999999999995E-4</v>
      </c>
    </row>
    <row r="648" spans="1:19" x14ac:dyDescent="0.25">
      <c r="A648" s="1" t="s">
        <v>356</v>
      </c>
      <c r="B648" s="1">
        <v>1011873</v>
      </c>
      <c r="C648" s="1">
        <v>2020</v>
      </c>
      <c r="D648" s="1" t="s">
        <v>20</v>
      </c>
      <c r="E648" s="1" t="s">
        <v>21</v>
      </c>
      <c r="F648" s="1" t="s">
        <v>22</v>
      </c>
      <c r="G648" s="1" t="s">
        <v>204</v>
      </c>
      <c r="H648" s="1" t="s">
        <v>24</v>
      </c>
      <c r="I648" s="1" t="s">
        <v>25</v>
      </c>
      <c r="J648" s="1">
        <v>744309.56</v>
      </c>
      <c r="K648" s="1">
        <v>556495140</v>
      </c>
      <c r="L648" s="1"/>
      <c r="M648" s="1">
        <v>37</v>
      </c>
      <c r="N648" s="2">
        <v>805.87738249999995</v>
      </c>
      <c r="O648" s="1"/>
      <c r="P648" s="1"/>
      <c r="Q648" s="1">
        <v>4240.6702021999999</v>
      </c>
      <c r="R648" s="1">
        <v>24.606115500000001</v>
      </c>
      <c r="S648" s="1">
        <v>5.3508999999999996E-3</v>
      </c>
    </row>
    <row r="649" spans="1:19" x14ac:dyDescent="0.25">
      <c r="A649" s="1" t="s">
        <v>249</v>
      </c>
      <c r="B649" s="1">
        <v>1009039</v>
      </c>
      <c r="C649" s="1">
        <v>2020</v>
      </c>
      <c r="D649" s="1" t="s">
        <v>20</v>
      </c>
      <c r="E649" s="1" t="s">
        <v>21</v>
      </c>
      <c r="F649" s="1" t="s">
        <v>22</v>
      </c>
      <c r="G649" s="1" t="s">
        <v>47</v>
      </c>
      <c r="H649" s="1" t="s">
        <v>24</v>
      </c>
      <c r="I649" s="1" t="s">
        <v>25</v>
      </c>
      <c r="J649" s="1">
        <v>509848.89470870001</v>
      </c>
      <c r="K649" s="1">
        <v>3768527500.9664502</v>
      </c>
      <c r="L649" s="1"/>
      <c r="M649" s="1">
        <v>55</v>
      </c>
      <c r="N649" s="2">
        <v>46157.860769699997</v>
      </c>
      <c r="O649" s="1"/>
      <c r="P649" s="1"/>
      <c r="Q649" s="1">
        <v>15500.9840998</v>
      </c>
      <c r="R649" s="1">
        <v>56.693223799999998</v>
      </c>
      <c r="S649" s="1">
        <v>2.4709700000000001E-2</v>
      </c>
    </row>
    <row r="650" spans="1:19" x14ac:dyDescent="0.25">
      <c r="A650" s="1" t="s">
        <v>249</v>
      </c>
      <c r="B650" s="1">
        <v>1009039</v>
      </c>
      <c r="C650" s="1">
        <v>2020</v>
      </c>
      <c r="D650" s="1" t="s">
        <v>20</v>
      </c>
      <c r="E650" s="1" t="s">
        <v>21</v>
      </c>
      <c r="F650" s="1" t="s">
        <v>22</v>
      </c>
      <c r="G650" s="1" t="s">
        <v>171</v>
      </c>
      <c r="H650" s="1" t="s">
        <v>24</v>
      </c>
      <c r="I650" s="1" t="s">
        <v>25</v>
      </c>
      <c r="J650" s="1">
        <v>715141.15819099999</v>
      </c>
      <c r="K650" s="1">
        <v>4071065906.4005198</v>
      </c>
      <c r="L650" s="1"/>
      <c r="M650" s="1">
        <v>12</v>
      </c>
      <c r="N650" s="2">
        <v>13777.089487400001</v>
      </c>
      <c r="O650" s="1"/>
      <c r="P650" s="1"/>
      <c r="Q650" s="1">
        <v>8668.7898540999995</v>
      </c>
      <c r="R650" s="1">
        <v>37.329133900000002</v>
      </c>
      <c r="S650" s="1">
        <v>1.51664E-2</v>
      </c>
    </row>
    <row r="651" spans="1:19" x14ac:dyDescent="0.25">
      <c r="A651" s="1" t="s">
        <v>93</v>
      </c>
      <c r="B651" s="1">
        <v>1009106</v>
      </c>
      <c r="C651" s="1">
        <v>2020</v>
      </c>
      <c r="D651" s="1" t="s">
        <v>20</v>
      </c>
      <c r="E651" s="1" t="s">
        <v>21</v>
      </c>
      <c r="F651" s="1" t="s">
        <v>22</v>
      </c>
      <c r="G651" s="1" t="s">
        <v>38</v>
      </c>
      <c r="H651" s="1" t="s">
        <v>24</v>
      </c>
      <c r="I651" s="1" t="s">
        <v>25</v>
      </c>
      <c r="J651" s="1">
        <v>4839</v>
      </c>
      <c r="K651" s="1">
        <v>947000</v>
      </c>
      <c r="L651" s="1"/>
      <c r="M651" s="1">
        <v>1</v>
      </c>
      <c r="N651" s="2">
        <v>196.11489979999999</v>
      </c>
      <c r="O651" s="1"/>
      <c r="P651" s="1"/>
      <c r="Q651" s="1">
        <v>0.17460999999999999</v>
      </c>
      <c r="R651" s="1">
        <v>4.1340000000000002E-4</v>
      </c>
      <c r="S651" s="1">
        <v>1.9999999999999999E-7</v>
      </c>
    </row>
    <row r="652" spans="1:19" x14ac:dyDescent="0.25">
      <c r="A652" s="1" t="s">
        <v>96</v>
      </c>
      <c r="B652" s="1">
        <v>1008526</v>
      </c>
      <c r="C652" s="1">
        <v>2020</v>
      </c>
      <c r="D652" s="1" t="s">
        <v>20</v>
      </c>
      <c r="E652" s="1" t="s">
        <v>21</v>
      </c>
      <c r="F652" s="1" t="s">
        <v>22</v>
      </c>
      <c r="G652" s="1" t="s">
        <v>318</v>
      </c>
      <c r="H652" s="1" t="s">
        <v>24</v>
      </c>
      <c r="I652" s="1" t="s">
        <v>25</v>
      </c>
      <c r="J652" s="1">
        <v>375378.84</v>
      </c>
      <c r="K652" s="1">
        <v>0</v>
      </c>
      <c r="L652" s="1"/>
      <c r="M652" s="1">
        <v>65</v>
      </c>
      <c r="N652" s="2">
        <v>423.12329720000002</v>
      </c>
      <c r="O652" s="1"/>
      <c r="P652" s="1"/>
      <c r="Q652" s="1">
        <v>12083.2718085</v>
      </c>
      <c r="R652" s="1">
        <v>42.239412199999997</v>
      </c>
      <c r="S652" s="1">
        <v>1.9580299999999998E-2</v>
      </c>
    </row>
    <row r="653" spans="1:19" x14ac:dyDescent="0.25">
      <c r="A653" s="1" t="s">
        <v>96</v>
      </c>
      <c r="B653" s="1">
        <v>1008526</v>
      </c>
      <c r="C653" s="1">
        <v>2020</v>
      </c>
      <c r="D653" s="1" t="s">
        <v>20</v>
      </c>
      <c r="E653" s="1" t="s">
        <v>21</v>
      </c>
      <c r="F653" s="1" t="s">
        <v>22</v>
      </c>
      <c r="G653" s="1" t="s">
        <v>318</v>
      </c>
      <c r="H653" s="1" t="s">
        <v>28</v>
      </c>
      <c r="I653" s="1" t="s">
        <v>25</v>
      </c>
      <c r="J653" s="1">
        <v>54512.79</v>
      </c>
      <c r="K653" s="1">
        <v>0</v>
      </c>
      <c r="L653" s="1">
        <v>19</v>
      </c>
      <c r="M653" s="1"/>
      <c r="N653" s="2">
        <v>924.82417320000002</v>
      </c>
      <c r="O653" s="1">
        <v>59.681719999999999</v>
      </c>
      <c r="P653" s="1">
        <v>595.59541000000002</v>
      </c>
      <c r="Q653" s="1"/>
      <c r="R653" s="1"/>
      <c r="S653" s="1"/>
    </row>
    <row r="654" spans="1:19" x14ac:dyDescent="0.25">
      <c r="A654" s="1" t="s">
        <v>251</v>
      </c>
      <c r="B654" s="1">
        <v>1008540</v>
      </c>
      <c r="C654" s="1">
        <v>2020</v>
      </c>
      <c r="D654" s="1" t="s">
        <v>20</v>
      </c>
      <c r="E654" s="1" t="s">
        <v>21</v>
      </c>
      <c r="F654" s="1" t="s">
        <v>22</v>
      </c>
      <c r="G654" s="1" t="s">
        <v>392</v>
      </c>
      <c r="H654" s="1" t="s">
        <v>28</v>
      </c>
      <c r="I654" s="1" t="s">
        <v>25</v>
      </c>
      <c r="J654" s="1">
        <v>513</v>
      </c>
      <c r="K654" s="1">
        <v>0</v>
      </c>
      <c r="L654" s="1">
        <v>6</v>
      </c>
      <c r="M654" s="1"/>
      <c r="N654" s="2">
        <v>9296.5</v>
      </c>
      <c r="O654" s="1">
        <v>0.33698479999999997</v>
      </c>
      <c r="P654" s="1">
        <v>21.3481798</v>
      </c>
      <c r="Q654" s="1"/>
      <c r="R654" s="1"/>
      <c r="S654" s="1"/>
    </row>
    <row r="655" spans="1:19" x14ac:dyDescent="0.25">
      <c r="A655" s="1" t="s">
        <v>98</v>
      </c>
      <c r="B655" s="1">
        <v>1011659</v>
      </c>
      <c r="C655" s="1">
        <v>2020</v>
      </c>
      <c r="D655" s="1" t="s">
        <v>20</v>
      </c>
      <c r="E655" s="1" t="s">
        <v>21</v>
      </c>
      <c r="F655" s="1" t="s">
        <v>22</v>
      </c>
      <c r="G655" s="1" t="s">
        <v>81</v>
      </c>
      <c r="H655" s="1" t="s">
        <v>28</v>
      </c>
      <c r="I655" s="1" t="s">
        <v>25</v>
      </c>
      <c r="J655" s="1">
        <v>19274.2035</v>
      </c>
      <c r="K655" s="1">
        <v>75808200</v>
      </c>
      <c r="L655" s="1">
        <v>8</v>
      </c>
      <c r="M655" s="1"/>
      <c r="N655" s="2">
        <v>1754.2307261000001</v>
      </c>
      <c r="O655" s="1">
        <v>25.636783999999999</v>
      </c>
      <c r="P655" s="1">
        <v>93.604453500000005</v>
      </c>
      <c r="Q655" s="1"/>
      <c r="R655" s="1"/>
      <c r="S655" s="1"/>
    </row>
    <row r="656" spans="1:19" x14ac:dyDescent="0.25">
      <c r="A656" s="1" t="s">
        <v>98</v>
      </c>
      <c r="B656" s="1">
        <v>1011659</v>
      </c>
      <c r="C656" s="1">
        <v>2020</v>
      </c>
      <c r="D656" s="1" t="s">
        <v>20</v>
      </c>
      <c r="E656" s="1" t="s">
        <v>21</v>
      </c>
      <c r="F656" s="1" t="s">
        <v>22</v>
      </c>
      <c r="G656" s="1" t="s">
        <v>399</v>
      </c>
      <c r="H656" s="1" t="s">
        <v>28</v>
      </c>
      <c r="I656" s="1" t="s">
        <v>25</v>
      </c>
      <c r="J656" s="1">
        <v>0</v>
      </c>
      <c r="K656" s="1">
        <v>0</v>
      </c>
      <c r="L656" s="1">
        <v>0</v>
      </c>
      <c r="M656" s="1"/>
      <c r="N656" s="2">
        <v>0</v>
      </c>
      <c r="O656" s="1">
        <v>0</v>
      </c>
      <c r="P656" s="1">
        <v>0</v>
      </c>
      <c r="Q656" s="1"/>
      <c r="R656" s="1"/>
      <c r="S656" s="1"/>
    </row>
    <row r="657" spans="1:19" x14ac:dyDescent="0.25">
      <c r="A657" s="1" t="s">
        <v>98</v>
      </c>
      <c r="B657" s="1">
        <v>1011659</v>
      </c>
      <c r="C657" s="1">
        <v>2020</v>
      </c>
      <c r="D657" s="1" t="s">
        <v>20</v>
      </c>
      <c r="E657" s="1" t="s">
        <v>21</v>
      </c>
      <c r="F657" s="1" t="s">
        <v>22</v>
      </c>
      <c r="G657" s="1" t="s">
        <v>72</v>
      </c>
      <c r="H657" s="1" t="s">
        <v>28</v>
      </c>
      <c r="I657" s="1" t="s">
        <v>25</v>
      </c>
      <c r="J657" s="1">
        <v>351.45609999999999</v>
      </c>
      <c r="K657" s="1">
        <v>1188000</v>
      </c>
      <c r="L657" s="1">
        <v>1</v>
      </c>
      <c r="M657" s="1"/>
      <c r="N657" s="2">
        <v>4750.2376541000003</v>
      </c>
      <c r="O657" s="1">
        <v>1.2658632999999999</v>
      </c>
      <c r="P657" s="1">
        <v>4.6218918999999996</v>
      </c>
      <c r="Q657" s="1"/>
      <c r="R657" s="1"/>
      <c r="S657" s="1"/>
    </row>
    <row r="658" spans="1:19" x14ac:dyDescent="0.25">
      <c r="A658" s="1" t="s">
        <v>98</v>
      </c>
      <c r="B658" s="1">
        <v>1011659</v>
      </c>
      <c r="C658" s="1">
        <v>2020</v>
      </c>
      <c r="D658" s="1" t="s">
        <v>20</v>
      </c>
      <c r="E658" s="1" t="s">
        <v>21</v>
      </c>
      <c r="F658" s="1" t="s">
        <v>22</v>
      </c>
      <c r="G658" s="1" t="s">
        <v>361</v>
      </c>
      <c r="H658" s="1" t="s">
        <v>28</v>
      </c>
      <c r="I658" s="1" t="s">
        <v>25</v>
      </c>
      <c r="J658" s="1">
        <v>0</v>
      </c>
      <c r="K658" s="1">
        <v>0</v>
      </c>
      <c r="L658" s="1">
        <v>0</v>
      </c>
      <c r="M658" s="1"/>
      <c r="N658" s="2">
        <v>0</v>
      </c>
      <c r="O658" s="1">
        <v>0</v>
      </c>
      <c r="P658" s="1">
        <v>0</v>
      </c>
      <c r="Q658" s="1"/>
      <c r="R658" s="1"/>
      <c r="S658" s="1"/>
    </row>
    <row r="659" spans="1:19" x14ac:dyDescent="0.25">
      <c r="A659" s="1" t="s">
        <v>307</v>
      </c>
      <c r="B659" s="1">
        <v>1009607</v>
      </c>
      <c r="C659" s="1">
        <v>2020</v>
      </c>
      <c r="D659" s="1" t="s">
        <v>20</v>
      </c>
      <c r="E659" s="1" t="s">
        <v>21</v>
      </c>
      <c r="F659" s="1" t="s">
        <v>22</v>
      </c>
      <c r="G659" s="1" t="s">
        <v>35</v>
      </c>
      <c r="H659" s="1" t="s">
        <v>24</v>
      </c>
      <c r="I659" s="1" t="s">
        <v>25</v>
      </c>
      <c r="J659" s="1">
        <v>10256.596666699999</v>
      </c>
      <c r="K659" s="1">
        <v>6471700</v>
      </c>
      <c r="L659" s="1"/>
      <c r="M659" s="1">
        <v>1</v>
      </c>
      <c r="N659" s="2">
        <v>694.6011446</v>
      </c>
      <c r="O659" s="1"/>
      <c r="P659" s="1"/>
      <c r="Q659" s="1">
        <v>82.652998199999999</v>
      </c>
      <c r="R659" s="1">
        <v>0.25854959999999999</v>
      </c>
      <c r="S659" s="1">
        <v>1.281E-4</v>
      </c>
    </row>
    <row r="660" spans="1:19" x14ac:dyDescent="0.25">
      <c r="A660" s="1" t="s">
        <v>255</v>
      </c>
      <c r="B660" s="1">
        <v>1008275</v>
      </c>
      <c r="C660" s="1">
        <v>2020</v>
      </c>
      <c r="D660" s="1" t="s">
        <v>20</v>
      </c>
      <c r="E660" s="1" t="s">
        <v>21</v>
      </c>
      <c r="F660" s="1" t="s">
        <v>22</v>
      </c>
      <c r="G660" s="1" t="s">
        <v>127</v>
      </c>
      <c r="H660" s="1" t="s">
        <v>24</v>
      </c>
      <c r="I660" s="1" t="s">
        <v>25</v>
      </c>
      <c r="J660" s="1">
        <v>7633980.21</v>
      </c>
      <c r="K660" s="1">
        <v>8984468825.6000004</v>
      </c>
      <c r="L660" s="1"/>
      <c r="M660" s="1">
        <v>259</v>
      </c>
      <c r="N660" s="2">
        <v>1542.5632000000001</v>
      </c>
      <c r="O660" s="1"/>
      <c r="P660" s="1"/>
      <c r="Q660" s="1">
        <v>229231.0925</v>
      </c>
      <c r="R660" s="1">
        <v>610.0231</v>
      </c>
      <c r="S660" s="1">
        <v>1.7110000000000001</v>
      </c>
    </row>
    <row r="661" spans="1:19" x14ac:dyDescent="0.25">
      <c r="A661" s="1" t="s">
        <v>255</v>
      </c>
      <c r="B661" s="1">
        <v>1008275</v>
      </c>
      <c r="C661" s="1">
        <v>2020</v>
      </c>
      <c r="D661" s="1" t="s">
        <v>20</v>
      </c>
      <c r="E661" s="1" t="s">
        <v>21</v>
      </c>
      <c r="F661" s="1" t="s">
        <v>22</v>
      </c>
      <c r="G661" s="1" t="s">
        <v>35</v>
      </c>
      <c r="H661" s="1" t="s">
        <v>24</v>
      </c>
      <c r="I661" s="1" t="s">
        <v>25</v>
      </c>
      <c r="J661" s="1">
        <v>627108.98</v>
      </c>
      <c r="K661" s="1">
        <v>1044585373.2</v>
      </c>
      <c r="L661" s="1"/>
      <c r="M661" s="1">
        <v>162</v>
      </c>
      <c r="N661" s="2">
        <v>2083.5291999999999</v>
      </c>
      <c r="O661" s="1"/>
      <c r="P661" s="1"/>
      <c r="Q661" s="1">
        <v>24557.7752</v>
      </c>
      <c r="R661" s="1">
        <v>50.467799999999997</v>
      </c>
      <c r="S661" s="1">
        <v>0.2132</v>
      </c>
    </row>
    <row r="662" spans="1:19" x14ac:dyDescent="0.25">
      <c r="A662" s="1" t="s">
        <v>255</v>
      </c>
      <c r="B662" s="1">
        <v>1008275</v>
      </c>
      <c r="C662" s="1">
        <v>2020</v>
      </c>
      <c r="D662" s="1" t="s">
        <v>20</v>
      </c>
      <c r="E662" s="1" t="s">
        <v>21</v>
      </c>
      <c r="F662" s="1" t="s">
        <v>22</v>
      </c>
      <c r="G662" s="1" t="s">
        <v>94</v>
      </c>
      <c r="H662" s="1" t="s">
        <v>24</v>
      </c>
      <c r="I662" s="1" t="s">
        <v>25</v>
      </c>
      <c r="J662" s="1">
        <v>43025.52</v>
      </c>
      <c r="K662" s="1">
        <v>58838578.299999997</v>
      </c>
      <c r="L662" s="1"/>
      <c r="M662" s="1">
        <v>6</v>
      </c>
      <c r="N662" s="2">
        <v>1812.3876</v>
      </c>
      <c r="O662" s="1"/>
      <c r="P662" s="1"/>
      <c r="Q662" s="1">
        <v>1598.5262</v>
      </c>
      <c r="R662" s="1">
        <v>4.1424000000000003</v>
      </c>
      <c r="S662" s="1">
        <v>1.15E-2</v>
      </c>
    </row>
    <row r="663" spans="1:19" x14ac:dyDescent="0.25">
      <c r="A663" s="1" t="s">
        <v>255</v>
      </c>
      <c r="B663" s="1">
        <v>1008275</v>
      </c>
      <c r="C663" s="1">
        <v>2020</v>
      </c>
      <c r="D663" s="1" t="s">
        <v>20</v>
      </c>
      <c r="E663" s="1" t="s">
        <v>21</v>
      </c>
      <c r="F663" s="1" t="s">
        <v>22</v>
      </c>
      <c r="G663" s="1" t="s">
        <v>40</v>
      </c>
      <c r="H663" s="1" t="s">
        <v>24</v>
      </c>
      <c r="I663" s="1" t="s">
        <v>25</v>
      </c>
      <c r="J663" s="1">
        <v>3777.86</v>
      </c>
      <c r="K663" s="1">
        <v>7904048.2999999998</v>
      </c>
      <c r="L663" s="1"/>
      <c r="M663" s="1">
        <v>1</v>
      </c>
      <c r="N663" s="2">
        <v>2493.6999999999998</v>
      </c>
      <c r="O663" s="1"/>
      <c r="P663" s="1"/>
      <c r="Q663" s="1">
        <v>120.7677</v>
      </c>
      <c r="R663" s="1">
        <v>0.35959999999999998</v>
      </c>
      <c r="S663" s="1">
        <v>1.2999999999999999E-3</v>
      </c>
    </row>
    <row r="664" spans="1:19" x14ac:dyDescent="0.25">
      <c r="A664" s="1" t="s">
        <v>105</v>
      </c>
      <c r="B664" s="1">
        <v>1009707</v>
      </c>
      <c r="C664" s="1">
        <v>2020</v>
      </c>
      <c r="D664" s="1" t="s">
        <v>20</v>
      </c>
      <c r="E664" s="1" t="s">
        <v>21</v>
      </c>
      <c r="F664" s="1" t="s">
        <v>22</v>
      </c>
      <c r="G664" s="1" t="s">
        <v>375</v>
      </c>
      <c r="H664" s="1" t="s">
        <v>24</v>
      </c>
      <c r="I664" s="1" t="s">
        <v>25</v>
      </c>
      <c r="J664" s="1">
        <v>3232.5981628</v>
      </c>
      <c r="K664" s="1">
        <v>0</v>
      </c>
      <c r="L664" s="1"/>
      <c r="M664" s="1">
        <v>87</v>
      </c>
      <c r="N664" s="2">
        <v>15872.990522100001</v>
      </c>
      <c r="O664" s="1"/>
      <c r="P664" s="1"/>
      <c r="Q664" s="1">
        <v>3469.4270501999999</v>
      </c>
      <c r="R664" s="1">
        <v>15.328366000000001</v>
      </c>
      <c r="S664" s="1">
        <v>6.3131999999999997E-3</v>
      </c>
    </row>
    <row r="665" spans="1:19" x14ac:dyDescent="0.25">
      <c r="A665" s="1" t="s">
        <v>105</v>
      </c>
      <c r="B665" s="1">
        <v>1009707</v>
      </c>
      <c r="C665" s="1">
        <v>2020</v>
      </c>
      <c r="D665" s="1" t="s">
        <v>20</v>
      </c>
      <c r="E665" s="1" t="s">
        <v>21</v>
      </c>
      <c r="F665" s="1" t="s">
        <v>22</v>
      </c>
      <c r="G665" s="1" t="s">
        <v>81</v>
      </c>
      <c r="H665" s="1" t="s">
        <v>24</v>
      </c>
      <c r="I665" s="1" t="s">
        <v>25</v>
      </c>
      <c r="J665" s="1">
        <v>7489.1718790000004</v>
      </c>
      <c r="K665" s="1">
        <v>0</v>
      </c>
      <c r="L665" s="1"/>
      <c r="M665" s="1">
        <v>175</v>
      </c>
      <c r="N665" s="2">
        <v>5893.9760914999997</v>
      </c>
      <c r="O665" s="1"/>
      <c r="P665" s="1"/>
      <c r="Q665" s="1">
        <v>3353.8854526999999</v>
      </c>
      <c r="R665" s="1">
        <v>11.7064039</v>
      </c>
      <c r="S665" s="1">
        <v>6.1133000000000003E-3</v>
      </c>
    </row>
    <row r="666" spans="1:19" x14ac:dyDescent="0.25">
      <c r="A666" s="1" t="s">
        <v>109</v>
      </c>
      <c r="B666" s="1">
        <v>1008885</v>
      </c>
      <c r="C666" s="1">
        <v>2020</v>
      </c>
      <c r="D666" s="1" t="s">
        <v>20</v>
      </c>
      <c r="E666" s="1" t="s">
        <v>21</v>
      </c>
      <c r="F666" s="1" t="s">
        <v>22</v>
      </c>
      <c r="G666" s="1" t="s">
        <v>400</v>
      </c>
      <c r="H666" s="1" t="s">
        <v>24</v>
      </c>
      <c r="I666" s="1" t="s">
        <v>25</v>
      </c>
      <c r="J666" s="1">
        <v>19877.7</v>
      </c>
      <c r="K666" s="1">
        <v>0</v>
      </c>
      <c r="L666" s="1"/>
      <c r="M666" s="1">
        <v>1</v>
      </c>
      <c r="N666" s="2">
        <v>292.77812130000001</v>
      </c>
      <c r="O666" s="1"/>
      <c r="P666" s="1"/>
      <c r="Q666" s="1">
        <v>785.19183720000001</v>
      </c>
      <c r="R666" s="1">
        <v>2.8018234</v>
      </c>
      <c r="S666" s="1">
        <v>1.3144000000000001E-3</v>
      </c>
    </row>
    <row r="667" spans="1:19" x14ac:dyDescent="0.25">
      <c r="A667" s="1" t="s">
        <v>111</v>
      </c>
      <c r="B667" s="1">
        <v>1012528</v>
      </c>
      <c r="C667" s="1">
        <v>2020</v>
      </c>
      <c r="D667" s="1" t="s">
        <v>20</v>
      </c>
      <c r="E667" s="1" t="s">
        <v>21</v>
      </c>
      <c r="F667" s="1" t="s">
        <v>22</v>
      </c>
      <c r="G667" s="1" t="s">
        <v>401</v>
      </c>
      <c r="H667" s="1" t="s">
        <v>28</v>
      </c>
      <c r="I667" s="1" t="s">
        <v>25</v>
      </c>
      <c r="J667" s="1">
        <v>4268.3603481999999</v>
      </c>
      <c r="K667" s="1">
        <v>0</v>
      </c>
      <c r="L667" s="1">
        <v>2</v>
      </c>
      <c r="M667" s="1"/>
      <c r="N667" s="2">
        <v>5.5</v>
      </c>
      <c r="O667" s="1">
        <v>5.7796000000000002E-3</v>
      </c>
      <c r="P667" s="1">
        <v>0.39045160000000001</v>
      </c>
      <c r="Q667" s="1"/>
      <c r="R667" s="1"/>
      <c r="S667" s="1"/>
    </row>
    <row r="668" spans="1:19" x14ac:dyDescent="0.25">
      <c r="A668" s="1" t="s">
        <v>113</v>
      </c>
      <c r="B668" s="1">
        <v>1008407</v>
      </c>
      <c r="C668" s="1">
        <v>2020</v>
      </c>
      <c r="D668" s="1" t="s">
        <v>20</v>
      </c>
      <c r="E668" s="1" t="s">
        <v>21</v>
      </c>
      <c r="F668" s="1" t="s">
        <v>22</v>
      </c>
      <c r="G668" s="1" t="s">
        <v>265</v>
      </c>
      <c r="H668" s="1" t="s">
        <v>24</v>
      </c>
      <c r="I668" s="1" t="s">
        <v>25</v>
      </c>
      <c r="J668" s="1">
        <v>2539.1999999999998</v>
      </c>
      <c r="K668" s="1">
        <v>0</v>
      </c>
      <c r="L668" s="1"/>
      <c r="M668" s="1">
        <v>334</v>
      </c>
      <c r="N668" s="2">
        <v>851.6</v>
      </c>
      <c r="O668" s="1"/>
      <c r="P668" s="1"/>
      <c r="Q668" s="1">
        <v>156.6</v>
      </c>
      <c r="R668" s="1">
        <v>0.6</v>
      </c>
      <c r="S668" s="1">
        <v>0</v>
      </c>
    </row>
    <row r="669" spans="1:19" x14ac:dyDescent="0.25">
      <c r="A669" s="1" t="s">
        <v>200</v>
      </c>
      <c r="B669" s="1">
        <v>1008471</v>
      </c>
      <c r="C669" s="1">
        <v>2020</v>
      </c>
      <c r="D669" s="1" t="s">
        <v>20</v>
      </c>
      <c r="E669" s="1" t="s">
        <v>21</v>
      </c>
      <c r="F669" s="1" t="s">
        <v>22</v>
      </c>
      <c r="G669" s="1" t="s">
        <v>278</v>
      </c>
      <c r="H669" s="1" t="s">
        <v>24</v>
      </c>
      <c r="I669" s="1" t="s">
        <v>25</v>
      </c>
      <c r="J669" s="1">
        <v>2224431.1298333001</v>
      </c>
      <c r="K669" s="1">
        <v>0</v>
      </c>
      <c r="L669" s="1"/>
      <c r="M669" s="1">
        <v>150</v>
      </c>
      <c r="N669" s="2">
        <v>6133.2094688999996</v>
      </c>
      <c r="O669" s="1"/>
      <c r="P669" s="1"/>
      <c r="Q669" s="1">
        <v>246278.39605479999</v>
      </c>
      <c r="R669" s="1">
        <v>336.3291097</v>
      </c>
      <c r="S669" s="1">
        <v>0.3883587</v>
      </c>
    </row>
    <row r="670" spans="1:19" x14ac:dyDescent="0.25">
      <c r="A670" s="1" t="s">
        <v>200</v>
      </c>
      <c r="B670" s="1">
        <v>1008471</v>
      </c>
      <c r="C670" s="1">
        <v>2020</v>
      </c>
      <c r="D670" s="1" t="s">
        <v>20</v>
      </c>
      <c r="E670" s="1" t="s">
        <v>21</v>
      </c>
      <c r="F670" s="1" t="s">
        <v>22</v>
      </c>
      <c r="G670" s="1" t="s">
        <v>204</v>
      </c>
      <c r="H670" s="1" t="s">
        <v>24</v>
      </c>
      <c r="I670" s="1" t="s">
        <v>25</v>
      </c>
      <c r="J670" s="1">
        <v>5969.5008608999997</v>
      </c>
      <c r="K670" s="1">
        <v>679700</v>
      </c>
      <c r="L670" s="1"/>
      <c r="M670" s="1">
        <v>27</v>
      </c>
      <c r="N670" s="2">
        <v>2224.8194715</v>
      </c>
      <c r="O670" s="1"/>
      <c r="P670" s="1"/>
      <c r="Q670" s="1">
        <v>1028.5546624999999</v>
      </c>
      <c r="R670" s="1">
        <v>2.7204632000000002</v>
      </c>
      <c r="S670" s="1">
        <v>1.8259999999999999E-3</v>
      </c>
    </row>
    <row r="671" spans="1:19" x14ac:dyDescent="0.25">
      <c r="A671" s="1" t="s">
        <v>200</v>
      </c>
      <c r="B671" s="1">
        <v>1008471</v>
      </c>
      <c r="C671" s="1">
        <v>2020</v>
      </c>
      <c r="D671" s="1" t="s">
        <v>20</v>
      </c>
      <c r="E671" s="1" t="s">
        <v>21</v>
      </c>
      <c r="F671" s="1" t="s">
        <v>22</v>
      </c>
      <c r="G671" s="1" t="s">
        <v>36</v>
      </c>
      <c r="H671" s="1" t="s">
        <v>28</v>
      </c>
      <c r="I671" s="1" t="s">
        <v>25</v>
      </c>
      <c r="J671" s="1">
        <v>2626.3436743000002</v>
      </c>
      <c r="K671" s="1">
        <v>1123090</v>
      </c>
      <c r="L671" s="1">
        <v>8</v>
      </c>
      <c r="M671" s="1"/>
      <c r="N671" s="2">
        <v>3444.8488545999999</v>
      </c>
      <c r="O671" s="1">
        <v>1.2171869</v>
      </c>
      <c r="P671" s="1">
        <v>33.081685499999999</v>
      </c>
      <c r="Q671" s="1"/>
      <c r="R671" s="1"/>
      <c r="S671" s="1"/>
    </row>
    <row r="672" spans="1:19" x14ac:dyDescent="0.25">
      <c r="A672" s="1" t="s">
        <v>200</v>
      </c>
      <c r="B672" s="1">
        <v>1008471</v>
      </c>
      <c r="C672" s="1">
        <v>2020</v>
      </c>
      <c r="D672" s="1" t="s">
        <v>20</v>
      </c>
      <c r="E672" s="1" t="s">
        <v>21</v>
      </c>
      <c r="F672" s="1" t="s">
        <v>22</v>
      </c>
      <c r="G672" s="1" t="s">
        <v>60</v>
      </c>
      <c r="H672" s="1" t="s">
        <v>28</v>
      </c>
      <c r="I672" s="1" t="s">
        <v>25</v>
      </c>
      <c r="J672" s="1">
        <v>14105.0596114</v>
      </c>
      <c r="K672" s="1">
        <v>7352130</v>
      </c>
      <c r="L672" s="1">
        <v>1</v>
      </c>
      <c r="M672" s="1"/>
      <c r="N672" s="2">
        <v>805.76488340000003</v>
      </c>
      <c r="O672" s="1">
        <v>1.6287111000000001</v>
      </c>
      <c r="P672" s="1">
        <v>39.209761899999997</v>
      </c>
      <c r="Q672" s="1"/>
      <c r="R672" s="1"/>
      <c r="S672" s="1"/>
    </row>
    <row r="673" spans="1:19" x14ac:dyDescent="0.25">
      <c r="A673" s="1" t="s">
        <v>115</v>
      </c>
      <c r="B673" s="1">
        <v>1009390</v>
      </c>
      <c r="C673" s="1">
        <v>2020</v>
      </c>
      <c r="D673" s="1" t="s">
        <v>20</v>
      </c>
      <c r="E673" s="1" t="s">
        <v>21</v>
      </c>
      <c r="F673" s="1" t="s">
        <v>22</v>
      </c>
      <c r="G673" s="1" t="s">
        <v>247</v>
      </c>
      <c r="H673" s="1" t="s">
        <v>24</v>
      </c>
      <c r="I673" s="1" t="s">
        <v>25</v>
      </c>
      <c r="J673" s="1">
        <v>1001281.73</v>
      </c>
      <c r="K673" s="1">
        <v>5866471000.1999998</v>
      </c>
      <c r="L673" s="1"/>
      <c r="M673" s="1">
        <v>20</v>
      </c>
      <c r="N673" s="2">
        <v>6024.8874999999998</v>
      </c>
      <c r="O673" s="1"/>
      <c r="P673" s="1"/>
      <c r="Q673" s="1">
        <v>11657.678099999999</v>
      </c>
      <c r="R673" s="1">
        <v>48.243499999999997</v>
      </c>
      <c r="S673" s="1">
        <v>0.79990000000000006</v>
      </c>
    </row>
    <row r="674" spans="1:19" x14ac:dyDescent="0.25">
      <c r="A674" s="1" t="s">
        <v>115</v>
      </c>
      <c r="B674" s="1">
        <v>1009390</v>
      </c>
      <c r="C674" s="1">
        <v>2020</v>
      </c>
      <c r="D674" s="1" t="s">
        <v>20</v>
      </c>
      <c r="E674" s="1" t="s">
        <v>21</v>
      </c>
      <c r="F674" s="1" t="s">
        <v>22</v>
      </c>
      <c r="G674" s="1" t="s">
        <v>250</v>
      </c>
      <c r="H674" s="1" t="s">
        <v>24</v>
      </c>
      <c r="I674" s="1" t="s">
        <v>25</v>
      </c>
      <c r="J674" s="1">
        <v>1419720.3</v>
      </c>
      <c r="K674" s="1">
        <v>7114434000.6999998</v>
      </c>
      <c r="L674" s="1"/>
      <c r="M674" s="1">
        <v>34</v>
      </c>
      <c r="N674" s="2">
        <v>5059.1953000000003</v>
      </c>
      <c r="O674" s="1"/>
      <c r="P674" s="1"/>
      <c r="Q674" s="1">
        <v>4513.6036000000004</v>
      </c>
      <c r="R674" s="1">
        <v>20.8017</v>
      </c>
      <c r="S674" s="1">
        <v>0.91</v>
      </c>
    </row>
    <row r="675" spans="1:19" x14ac:dyDescent="0.25">
      <c r="A675" s="1" t="s">
        <v>115</v>
      </c>
      <c r="B675" s="1">
        <v>1009390</v>
      </c>
      <c r="C675" s="1">
        <v>2020</v>
      </c>
      <c r="D675" s="1" t="s">
        <v>20</v>
      </c>
      <c r="E675" s="1" t="s">
        <v>21</v>
      </c>
      <c r="F675" s="1" t="s">
        <v>22</v>
      </c>
      <c r="G675" s="1" t="s">
        <v>119</v>
      </c>
      <c r="H675" s="1" t="s">
        <v>24</v>
      </c>
      <c r="I675" s="1" t="s">
        <v>25</v>
      </c>
      <c r="J675" s="1">
        <v>5291855.6100000003</v>
      </c>
      <c r="K675" s="1">
        <v>12051987830.9</v>
      </c>
      <c r="L675" s="1"/>
      <c r="M675" s="1">
        <v>38</v>
      </c>
      <c r="N675" s="2">
        <v>2338.7319000000002</v>
      </c>
      <c r="O675" s="1"/>
      <c r="P675" s="1"/>
      <c r="Q675" s="1">
        <v>24996.645199999999</v>
      </c>
      <c r="R675" s="1">
        <v>84.666499999999999</v>
      </c>
      <c r="S675" s="1">
        <v>1.5606</v>
      </c>
    </row>
    <row r="676" spans="1:19" x14ac:dyDescent="0.25">
      <c r="A676" s="1" t="s">
        <v>206</v>
      </c>
      <c r="B676" s="1">
        <v>1008219</v>
      </c>
      <c r="C676" s="1">
        <v>2020</v>
      </c>
      <c r="D676" s="1" t="s">
        <v>20</v>
      </c>
      <c r="E676" s="1" t="s">
        <v>21</v>
      </c>
      <c r="F676" s="1" t="s">
        <v>22</v>
      </c>
      <c r="G676" s="1" t="s">
        <v>54</v>
      </c>
      <c r="H676" s="1" t="s">
        <v>24</v>
      </c>
      <c r="I676" s="1" t="s">
        <v>25</v>
      </c>
      <c r="J676" s="1">
        <v>61480.51</v>
      </c>
      <c r="K676" s="1">
        <v>35318300</v>
      </c>
      <c r="L676" s="1"/>
      <c r="M676" s="1">
        <v>15</v>
      </c>
      <c r="N676" s="2">
        <v>612.97385250000002</v>
      </c>
      <c r="O676" s="1"/>
      <c r="P676" s="1"/>
      <c r="Q676" s="1">
        <v>2996.4672012999999</v>
      </c>
      <c r="R676" s="1">
        <v>10.2329344</v>
      </c>
      <c r="S676" s="1">
        <v>4.8043000000000001E-3</v>
      </c>
    </row>
    <row r="677" spans="1:19" x14ac:dyDescent="0.25">
      <c r="A677" s="1" t="s">
        <v>123</v>
      </c>
      <c r="B677" s="1">
        <v>1008290</v>
      </c>
      <c r="C677" s="1">
        <v>2020</v>
      </c>
      <c r="D677" s="1" t="s">
        <v>20</v>
      </c>
      <c r="E677" s="1" t="s">
        <v>21</v>
      </c>
      <c r="F677" s="1" t="s">
        <v>22</v>
      </c>
      <c r="G677" s="1" t="s">
        <v>164</v>
      </c>
      <c r="H677" s="1" t="s">
        <v>24</v>
      </c>
      <c r="I677" s="1" t="s">
        <v>25</v>
      </c>
      <c r="J677" s="1">
        <v>730</v>
      </c>
      <c r="K677" s="1">
        <v>3322546</v>
      </c>
      <c r="L677" s="1"/>
      <c r="M677" s="1">
        <v>3</v>
      </c>
      <c r="N677" s="2">
        <v>3551.4886766</v>
      </c>
      <c r="O677" s="1"/>
      <c r="P677" s="1"/>
      <c r="Q677" s="1">
        <v>32.714967999999999</v>
      </c>
      <c r="R677" s="1">
        <v>0.11604730000000001</v>
      </c>
      <c r="S677" s="1">
        <v>5.1900000000000001E-5</v>
      </c>
    </row>
    <row r="678" spans="1:19" x14ac:dyDescent="0.25">
      <c r="A678" s="1" t="s">
        <v>402</v>
      </c>
      <c r="B678" s="1">
        <v>1009357</v>
      </c>
      <c r="C678" s="1">
        <v>2020</v>
      </c>
      <c r="D678" s="1" t="s">
        <v>20</v>
      </c>
      <c r="E678" s="1" t="s">
        <v>21</v>
      </c>
      <c r="F678" s="1" t="s">
        <v>22</v>
      </c>
      <c r="G678" s="1" t="s">
        <v>114</v>
      </c>
      <c r="H678" s="1" t="s">
        <v>24</v>
      </c>
      <c r="I678" s="1" t="s">
        <v>25</v>
      </c>
      <c r="J678" s="1">
        <v>27316.560000000001</v>
      </c>
      <c r="K678" s="1">
        <v>22460400</v>
      </c>
      <c r="L678" s="1"/>
      <c r="M678" s="1">
        <v>1</v>
      </c>
      <c r="N678" s="2">
        <v>1032.5487542999999</v>
      </c>
      <c r="O678" s="1"/>
      <c r="P678" s="1"/>
      <c r="Q678" s="1">
        <v>357.35962970000003</v>
      </c>
      <c r="R678" s="1">
        <v>1.9151274</v>
      </c>
      <c r="S678" s="1">
        <v>6.713E-4</v>
      </c>
    </row>
    <row r="679" spans="1:19" x14ac:dyDescent="0.25">
      <c r="A679" s="1" t="s">
        <v>259</v>
      </c>
      <c r="B679" s="1">
        <v>1008607</v>
      </c>
      <c r="C679" s="1">
        <v>2020</v>
      </c>
      <c r="D679" s="1" t="s">
        <v>20</v>
      </c>
      <c r="E679" s="1" t="s">
        <v>21</v>
      </c>
      <c r="F679" s="1" t="s">
        <v>22</v>
      </c>
      <c r="G679" s="1" t="s">
        <v>72</v>
      </c>
      <c r="H679" s="1" t="s">
        <v>28</v>
      </c>
      <c r="I679" s="1" t="s">
        <v>25</v>
      </c>
      <c r="J679" s="1">
        <v>954.28399999999999</v>
      </c>
      <c r="K679" s="1">
        <v>6551.5060000000003</v>
      </c>
      <c r="L679" s="1">
        <v>6</v>
      </c>
      <c r="M679" s="1"/>
      <c r="N679" s="2">
        <v>8655.2270929999995</v>
      </c>
      <c r="O679" s="1">
        <v>1.335175</v>
      </c>
      <c r="P679" s="1">
        <v>83.942103000000003</v>
      </c>
      <c r="Q679" s="1"/>
      <c r="R679" s="1"/>
      <c r="S679" s="1"/>
    </row>
    <row r="680" spans="1:19" x14ac:dyDescent="0.25">
      <c r="A680" s="1" t="s">
        <v>126</v>
      </c>
      <c r="B680" s="1">
        <v>1009595</v>
      </c>
      <c r="C680" s="1">
        <v>2020</v>
      </c>
      <c r="D680" s="1" t="s">
        <v>20</v>
      </c>
      <c r="E680" s="1" t="s">
        <v>21</v>
      </c>
      <c r="F680" s="1" t="s">
        <v>22</v>
      </c>
      <c r="G680" s="1" t="s">
        <v>36</v>
      </c>
      <c r="H680" s="1" t="s">
        <v>24</v>
      </c>
      <c r="I680" s="1" t="s">
        <v>25</v>
      </c>
      <c r="J680" s="1">
        <v>275757.67135269998</v>
      </c>
      <c r="K680" s="1">
        <v>0</v>
      </c>
      <c r="L680" s="1"/>
      <c r="M680" s="1">
        <v>81</v>
      </c>
      <c r="N680" s="2">
        <v>2537.4298669</v>
      </c>
      <c r="O680" s="1"/>
      <c r="P680" s="1"/>
      <c r="Q680" s="1">
        <v>62162.549187600001</v>
      </c>
      <c r="R680" s="1">
        <v>144.33932440000001</v>
      </c>
      <c r="S680" s="1">
        <v>0.1073364</v>
      </c>
    </row>
    <row r="681" spans="1:19" x14ac:dyDescent="0.25">
      <c r="A681" s="1" t="s">
        <v>341</v>
      </c>
      <c r="B681" s="1">
        <v>1008490</v>
      </c>
      <c r="C681" s="1">
        <v>2020</v>
      </c>
      <c r="D681" s="1" t="s">
        <v>20</v>
      </c>
      <c r="E681" s="1" t="s">
        <v>21</v>
      </c>
      <c r="F681" s="1" t="s">
        <v>22</v>
      </c>
      <c r="G681" s="1" t="s">
        <v>127</v>
      </c>
      <c r="H681" s="1" t="s">
        <v>24</v>
      </c>
      <c r="I681" s="1" t="s">
        <v>25</v>
      </c>
      <c r="J681" s="1">
        <v>1559551.96</v>
      </c>
      <c r="K681" s="1">
        <v>2297760000</v>
      </c>
      <c r="L681" s="1"/>
      <c r="M681" s="1">
        <v>134</v>
      </c>
      <c r="N681" s="2">
        <v>1692.0519919999999</v>
      </c>
      <c r="O681" s="1"/>
      <c r="P681" s="1"/>
      <c r="Q681" s="1">
        <v>30606.72091</v>
      </c>
      <c r="R681" s="1">
        <v>77.144788610000006</v>
      </c>
      <c r="S681" s="1">
        <v>4.2123750500000001E-2</v>
      </c>
    </row>
    <row r="682" spans="1:19" x14ac:dyDescent="0.25">
      <c r="A682" s="1" t="s">
        <v>341</v>
      </c>
      <c r="B682" s="1">
        <v>1008490</v>
      </c>
      <c r="C682" s="1">
        <v>2020</v>
      </c>
      <c r="D682" s="1" t="s">
        <v>20</v>
      </c>
      <c r="E682" s="1" t="s">
        <v>21</v>
      </c>
      <c r="F682" s="1" t="s">
        <v>22</v>
      </c>
      <c r="G682" s="1" t="s">
        <v>36</v>
      </c>
      <c r="H682" s="1" t="s">
        <v>24</v>
      </c>
      <c r="I682" s="1" t="s">
        <v>25</v>
      </c>
      <c r="J682" s="1">
        <v>18561294.02</v>
      </c>
      <c r="K682" s="1">
        <v>39882312000</v>
      </c>
      <c r="L682" s="1"/>
      <c r="M682" s="1">
        <v>575</v>
      </c>
      <c r="N682" s="2">
        <v>2524.6054479999998</v>
      </c>
      <c r="O682" s="1"/>
      <c r="P682" s="1"/>
      <c r="Q682" s="1">
        <v>626130.40009999997</v>
      </c>
      <c r="R682" s="1">
        <v>1578.1728949999999</v>
      </c>
      <c r="S682" s="1">
        <v>0.86173755200000002</v>
      </c>
    </row>
    <row r="683" spans="1:19" x14ac:dyDescent="0.25">
      <c r="A683" s="1" t="s">
        <v>341</v>
      </c>
      <c r="B683" s="1">
        <v>1008490</v>
      </c>
      <c r="C683" s="1">
        <v>2020</v>
      </c>
      <c r="D683" s="1" t="s">
        <v>20</v>
      </c>
      <c r="E683" s="1" t="s">
        <v>21</v>
      </c>
      <c r="F683" s="1" t="s">
        <v>22</v>
      </c>
      <c r="G683" s="1" t="s">
        <v>201</v>
      </c>
      <c r="H683" s="1" t="s">
        <v>24</v>
      </c>
      <c r="I683" s="1" t="s">
        <v>25</v>
      </c>
      <c r="J683" s="1">
        <v>7216.66</v>
      </c>
      <c r="K683" s="1">
        <v>950000</v>
      </c>
      <c r="L683" s="1"/>
      <c r="M683" s="1">
        <v>1</v>
      </c>
      <c r="N683" s="2">
        <v>297.22891199999998</v>
      </c>
      <c r="O683" s="1"/>
      <c r="P683" s="1"/>
      <c r="Q683" s="1">
        <v>107.2320564</v>
      </c>
      <c r="R683" s="1">
        <v>0.27028032000000002</v>
      </c>
      <c r="S683" s="1">
        <v>1.4758250000000001E-4</v>
      </c>
    </row>
    <row r="684" spans="1:19" x14ac:dyDescent="0.25">
      <c r="A684" s="1" t="s">
        <v>133</v>
      </c>
      <c r="B684" s="1">
        <v>1008630</v>
      </c>
      <c r="C684" s="1">
        <v>2020</v>
      </c>
      <c r="D684" s="1" t="s">
        <v>20</v>
      </c>
      <c r="E684" s="1" t="s">
        <v>21</v>
      </c>
      <c r="F684" s="1" t="s">
        <v>22</v>
      </c>
      <c r="G684" s="1" t="s">
        <v>233</v>
      </c>
      <c r="H684" s="1" t="s">
        <v>28</v>
      </c>
      <c r="I684" s="1" t="s">
        <v>25</v>
      </c>
      <c r="J684" s="1">
        <v>5641.8404266999996</v>
      </c>
      <c r="K684" s="1">
        <v>0</v>
      </c>
      <c r="L684" s="1">
        <v>12</v>
      </c>
      <c r="M684" s="1"/>
      <c r="N684" s="2">
        <v>814156.97016020003</v>
      </c>
      <c r="O684" s="1">
        <v>2.3945709000000002</v>
      </c>
      <c r="P684" s="1">
        <v>17.609859799999999</v>
      </c>
      <c r="Q684" s="1"/>
      <c r="R684" s="1"/>
      <c r="S684" s="1"/>
    </row>
    <row r="685" spans="1:19" x14ac:dyDescent="0.25">
      <c r="A685" s="1" t="s">
        <v>314</v>
      </c>
      <c r="B685" s="1">
        <v>1008086</v>
      </c>
      <c r="C685" s="1">
        <v>2020</v>
      </c>
      <c r="D685" s="1" t="s">
        <v>20</v>
      </c>
      <c r="E685" s="1" t="s">
        <v>21</v>
      </c>
      <c r="F685" s="1" t="s">
        <v>22</v>
      </c>
      <c r="G685" s="1" t="s">
        <v>114</v>
      </c>
      <c r="H685" s="1" t="s">
        <v>24</v>
      </c>
      <c r="I685" s="1" t="s">
        <v>25</v>
      </c>
      <c r="J685" s="1">
        <v>1036946.0711534</v>
      </c>
      <c r="K685" s="1">
        <v>104520689.999999</v>
      </c>
      <c r="L685" s="1"/>
      <c r="M685" s="1">
        <v>16</v>
      </c>
      <c r="N685" s="2">
        <v>813.46711600000003</v>
      </c>
      <c r="O685" s="1"/>
      <c r="P685" s="1"/>
      <c r="Q685" s="1">
        <v>52967.961567999999</v>
      </c>
      <c r="R685" s="1">
        <v>222.5905056</v>
      </c>
      <c r="S685" s="1">
        <v>9.7210099999999994E-2</v>
      </c>
    </row>
    <row r="686" spans="1:19" x14ac:dyDescent="0.25">
      <c r="A686" s="1" t="s">
        <v>137</v>
      </c>
      <c r="B686" s="1">
        <v>1009691</v>
      </c>
      <c r="C686" s="1">
        <v>2020</v>
      </c>
      <c r="D686" s="1" t="s">
        <v>20</v>
      </c>
      <c r="E686" s="1" t="s">
        <v>21</v>
      </c>
      <c r="F686" s="1" t="s">
        <v>22</v>
      </c>
      <c r="G686" s="1" t="s">
        <v>106</v>
      </c>
      <c r="H686" s="1" t="s">
        <v>28</v>
      </c>
      <c r="I686" s="1" t="s">
        <v>25</v>
      </c>
      <c r="J686" s="1">
        <v>1748.635</v>
      </c>
      <c r="K686" s="1">
        <v>6133030</v>
      </c>
      <c r="L686" s="1">
        <v>1</v>
      </c>
      <c r="M686" s="1"/>
      <c r="N686" s="2">
        <v>5017.3999999999996</v>
      </c>
      <c r="O686" s="1">
        <v>0.89071</v>
      </c>
      <c r="P686" s="1">
        <v>36.286749999999998</v>
      </c>
      <c r="Q686" s="1"/>
      <c r="R686" s="1"/>
      <c r="S686" s="1"/>
    </row>
    <row r="687" spans="1:19" x14ac:dyDescent="0.25">
      <c r="A687" s="1" t="s">
        <v>142</v>
      </c>
      <c r="B687" s="1">
        <v>1010222</v>
      </c>
      <c r="C687" s="1">
        <v>2020</v>
      </c>
      <c r="D687" s="1" t="s">
        <v>20</v>
      </c>
      <c r="E687" s="1" t="s">
        <v>21</v>
      </c>
      <c r="F687" s="1" t="s">
        <v>22</v>
      </c>
      <c r="G687" s="1" t="s">
        <v>403</v>
      </c>
      <c r="H687" s="1" t="s">
        <v>28</v>
      </c>
      <c r="I687" s="1" t="s">
        <v>25</v>
      </c>
      <c r="J687" s="1">
        <v>1012.0061881</v>
      </c>
      <c r="K687" s="1">
        <v>0</v>
      </c>
      <c r="L687" s="1">
        <v>2</v>
      </c>
      <c r="M687" s="1"/>
      <c r="N687" s="2">
        <v>4042.0542936000002</v>
      </c>
      <c r="O687" s="1">
        <v>3.4077872999999999</v>
      </c>
      <c r="P687" s="1">
        <v>70.091737100000003</v>
      </c>
      <c r="Q687" s="1"/>
      <c r="R687" s="1"/>
      <c r="S687" s="1"/>
    </row>
    <row r="688" spans="1:19" x14ac:dyDescent="0.25">
      <c r="A688" s="1" t="s">
        <v>142</v>
      </c>
      <c r="B688" s="1">
        <v>1010222</v>
      </c>
      <c r="C688" s="1">
        <v>2020</v>
      </c>
      <c r="D688" s="1" t="s">
        <v>20</v>
      </c>
      <c r="E688" s="1" t="s">
        <v>21</v>
      </c>
      <c r="F688" s="1" t="s">
        <v>22</v>
      </c>
      <c r="G688" s="1" t="s">
        <v>404</v>
      </c>
      <c r="H688" s="1" t="s">
        <v>24</v>
      </c>
      <c r="I688" s="1" t="s">
        <v>25</v>
      </c>
      <c r="J688" s="1">
        <v>29458.99</v>
      </c>
      <c r="K688" s="1">
        <v>0</v>
      </c>
      <c r="L688" s="1"/>
      <c r="M688" s="1">
        <v>1</v>
      </c>
      <c r="N688" s="2">
        <v>448.23532649999999</v>
      </c>
      <c r="O688" s="1"/>
      <c r="P688" s="1"/>
      <c r="Q688" s="1">
        <v>780.26659749999999</v>
      </c>
      <c r="R688" s="1">
        <v>4.5314500999999998</v>
      </c>
      <c r="S688" s="1">
        <v>1.6308E-3</v>
      </c>
    </row>
    <row r="689" spans="1:19" x14ac:dyDescent="0.25">
      <c r="A689" s="1" t="s">
        <v>142</v>
      </c>
      <c r="B689" s="1">
        <v>1010222</v>
      </c>
      <c r="C689" s="1">
        <v>2020</v>
      </c>
      <c r="D689" s="1" t="s">
        <v>20</v>
      </c>
      <c r="E689" s="1" t="s">
        <v>21</v>
      </c>
      <c r="F689" s="1" t="s">
        <v>22</v>
      </c>
      <c r="G689" s="1" t="s">
        <v>405</v>
      </c>
      <c r="H689" s="1" t="s">
        <v>24</v>
      </c>
      <c r="I689" s="1" t="s">
        <v>25</v>
      </c>
      <c r="J689" s="1">
        <v>3189.6259862000002</v>
      </c>
      <c r="K689" s="1">
        <v>0</v>
      </c>
      <c r="L689" s="1"/>
      <c r="M689" s="1">
        <v>10</v>
      </c>
      <c r="N689" s="2">
        <v>2018.6666256999999</v>
      </c>
      <c r="O689" s="1"/>
      <c r="P689" s="1"/>
      <c r="Q689" s="1">
        <v>351.21797709999998</v>
      </c>
      <c r="R689" s="1">
        <v>2.0735274000000001</v>
      </c>
      <c r="S689" s="1">
        <v>7.3510000000000003E-4</v>
      </c>
    </row>
    <row r="690" spans="1:19" x14ac:dyDescent="0.25">
      <c r="A690" s="1" t="s">
        <v>142</v>
      </c>
      <c r="B690" s="1">
        <v>1010222</v>
      </c>
      <c r="C690" s="1">
        <v>2020</v>
      </c>
      <c r="D690" s="1" t="s">
        <v>20</v>
      </c>
      <c r="E690" s="1" t="s">
        <v>21</v>
      </c>
      <c r="F690" s="1" t="s">
        <v>22</v>
      </c>
      <c r="G690" s="1" t="s">
        <v>406</v>
      </c>
      <c r="H690" s="1" t="s">
        <v>24</v>
      </c>
      <c r="I690" s="1" t="s">
        <v>25</v>
      </c>
      <c r="J690" s="1">
        <v>2177.5403636999999</v>
      </c>
      <c r="K690" s="1">
        <v>0</v>
      </c>
      <c r="L690" s="1"/>
      <c r="M690" s="1">
        <v>12</v>
      </c>
      <c r="N690" s="2">
        <v>1377.8547312999999</v>
      </c>
      <c r="O690" s="1"/>
      <c r="P690" s="1"/>
      <c r="Q690" s="1">
        <v>130.69119889999999</v>
      </c>
      <c r="R690" s="1">
        <v>0.79658770000000001</v>
      </c>
      <c r="S690" s="1">
        <v>2.8130000000000001E-4</v>
      </c>
    </row>
    <row r="691" spans="1:19" x14ac:dyDescent="0.25">
      <c r="A691" s="1" t="s">
        <v>142</v>
      </c>
      <c r="B691" s="1">
        <v>1010222</v>
      </c>
      <c r="C691" s="1">
        <v>2020</v>
      </c>
      <c r="D691" s="1" t="s">
        <v>20</v>
      </c>
      <c r="E691" s="1" t="s">
        <v>21</v>
      </c>
      <c r="F691" s="1" t="s">
        <v>22</v>
      </c>
      <c r="G691" s="1" t="s">
        <v>407</v>
      </c>
      <c r="H691" s="1" t="s">
        <v>24</v>
      </c>
      <c r="I691" s="1" t="s">
        <v>25</v>
      </c>
      <c r="J691" s="1">
        <v>28445.105076600001</v>
      </c>
      <c r="K691" s="1">
        <v>0</v>
      </c>
      <c r="L691" s="1"/>
      <c r="M691" s="1">
        <v>10</v>
      </c>
      <c r="N691" s="2">
        <v>290.1710387</v>
      </c>
      <c r="O691" s="1"/>
      <c r="P691" s="1"/>
      <c r="Q691" s="1">
        <v>79.174776300000005</v>
      </c>
      <c r="R691" s="1">
        <v>0.44317220000000002</v>
      </c>
      <c r="S691" s="1">
        <v>1.5459999999999999E-4</v>
      </c>
    </row>
    <row r="692" spans="1:19" x14ac:dyDescent="0.25">
      <c r="A692" s="1" t="s">
        <v>142</v>
      </c>
      <c r="B692" s="1">
        <v>1010222</v>
      </c>
      <c r="C692" s="1">
        <v>2020</v>
      </c>
      <c r="D692" s="1" t="s">
        <v>20</v>
      </c>
      <c r="E692" s="1" t="s">
        <v>21</v>
      </c>
      <c r="F692" s="1" t="s">
        <v>22</v>
      </c>
      <c r="G692" s="1" t="s">
        <v>408</v>
      </c>
      <c r="H692" s="1" t="s">
        <v>24</v>
      </c>
      <c r="I692" s="1" t="s">
        <v>25</v>
      </c>
      <c r="J692" s="1">
        <v>77342.3844828</v>
      </c>
      <c r="K692" s="1">
        <v>0</v>
      </c>
      <c r="L692" s="1"/>
      <c r="M692" s="1">
        <v>37</v>
      </c>
      <c r="N692" s="2">
        <v>391.81622110000001</v>
      </c>
      <c r="O692" s="1"/>
      <c r="P692" s="1"/>
      <c r="Q692" s="1">
        <v>562.34663179999995</v>
      </c>
      <c r="R692" s="1">
        <v>3.3726421000000002</v>
      </c>
      <c r="S692" s="1">
        <v>1.2030000000000001E-3</v>
      </c>
    </row>
    <row r="693" spans="1:19" x14ac:dyDescent="0.25">
      <c r="A693" s="1" t="s">
        <v>220</v>
      </c>
      <c r="B693" s="1">
        <v>1009278</v>
      </c>
      <c r="C693" s="1">
        <v>2020</v>
      </c>
      <c r="D693" s="1" t="s">
        <v>20</v>
      </c>
      <c r="E693" s="1" t="s">
        <v>21</v>
      </c>
      <c r="F693" s="1" t="s">
        <v>22</v>
      </c>
      <c r="G693" s="1" t="s">
        <v>178</v>
      </c>
      <c r="H693" s="1" t="s">
        <v>24</v>
      </c>
      <c r="I693" s="1" t="s">
        <v>25</v>
      </c>
      <c r="J693" s="1">
        <v>594092.12899999996</v>
      </c>
      <c r="K693" s="1">
        <v>585790552</v>
      </c>
      <c r="L693" s="1"/>
      <c r="M693" s="1">
        <v>113</v>
      </c>
      <c r="N693" s="2">
        <v>1584.7851135000001</v>
      </c>
      <c r="O693" s="1"/>
      <c r="P693" s="1"/>
      <c r="Q693" s="1">
        <v>19086.251812800001</v>
      </c>
      <c r="R693" s="1">
        <v>38.001114200000004</v>
      </c>
      <c r="S693" s="1">
        <v>2.1772E-2</v>
      </c>
    </row>
    <row r="694" spans="1:19" x14ac:dyDescent="0.25">
      <c r="A694" s="1" t="s">
        <v>147</v>
      </c>
      <c r="B694" s="1">
        <v>1013216</v>
      </c>
      <c r="C694" s="1">
        <v>2020</v>
      </c>
      <c r="D694" s="1" t="s">
        <v>20</v>
      </c>
      <c r="E694" s="1" t="s">
        <v>21</v>
      </c>
      <c r="F694" s="1" t="s">
        <v>22</v>
      </c>
      <c r="G694" s="1" t="s">
        <v>118</v>
      </c>
      <c r="H694" s="1" t="s">
        <v>28</v>
      </c>
      <c r="I694" s="1" t="s">
        <v>25</v>
      </c>
      <c r="J694" s="1">
        <v>1061.3264604999999</v>
      </c>
      <c r="K694" s="1">
        <v>0</v>
      </c>
      <c r="L694" s="1">
        <v>16</v>
      </c>
      <c r="M694" s="1"/>
      <c r="N694" s="2">
        <v>9264.8518960000001</v>
      </c>
      <c r="O694" s="1">
        <v>12.8072748</v>
      </c>
      <c r="P694" s="1">
        <v>127.8293498</v>
      </c>
      <c r="Q694" s="1"/>
      <c r="R694" s="1"/>
      <c r="S694" s="1"/>
    </row>
    <row r="695" spans="1:19" x14ac:dyDescent="0.25">
      <c r="A695" s="1" t="s">
        <v>147</v>
      </c>
      <c r="B695" s="1">
        <v>1013216</v>
      </c>
      <c r="C695" s="1">
        <v>2020</v>
      </c>
      <c r="D695" s="1" t="s">
        <v>20</v>
      </c>
      <c r="E695" s="1" t="s">
        <v>21</v>
      </c>
      <c r="F695" s="1" t="s">
        <v>22</v>
      </c>
      <c r="G695" s="1" t="s">
        <v>148</v>
      </c>
      <c r="H695" s="1" t="s">
        <v>24</v>
      </c>
      <c r="I695" s="1" t="s">
        <v>25</v>
      </c>
      <c r="J695" s="1">
        <v>79667.722472599999</v>
      </c>
      <c r="K695" s="1">
        <v>0</v>
      </c>
      <c r="L695" s="1"/>
      <c r="M695" s="1">
        <v>14</v>
      </c>
      <c r="N695" s="2">
        <v>9289.4151149999998</v>
      </c>
      <c r="O695" s="1"/>
      <c r="P695" s="1"/>
      <c r="Q695" s="1">
        <v>45108.8382327</v>
      </c>
      <c r="R695" s="1">
        <v>235.33682640000001</v>
      </c>
      <c r="S695" s="1">
        <v>8.9310700000000007E-2</v>
      </c>
    </row>
  </sheetData>
  <sortState xmlns:xlrd2="http://schemas.microsoft.com/office/spreadsheetml/2017/richdata2" ref="AA2:AA17">
    <sortCondition ref="AA2:AA17"/>
  </sortState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21B18C-20C2-4406-A2F7-4751EAC34BF9}">
  <dimension ref="A1:G470"/>
  <sheetViews>
    <sheetView workbookViewId="0">
      <pane ySplit="1" topLeftCell="A436" activePane="bottomLeft" state="frozen"/>
      <selection pane="bottomLeft" activeCell="H443" sqref="H443"/>
    </sheetView>
  </sheetViews>
  <sheetFormatPr defaultRowHeight="15" x14ac:dyDescent="0.25"/>
  <cols>
    <col min="1" max="1" width="12.28515625" style="5" customWidth="1"/>
    <col min="2" max="2" width="46.28515625" customWidth="1"/>
    <col min="3" max="3" width="26.7109375" customWidth="1"/>
    <col min="4" max="5" width="14" style="5" customWidth="1"/>
    <col min="6" max="6" width="15.28515625" style="5" customWidth="1"/>
    <col min="7" max="7" width="14" style="5" customWidth="1"/>
  </cols>
  <sheetData>
    <row r="1" spans="1:7" s="4" customFormat="1" ht="31.5" customHeight="1" x14ac:dyDescent="0.25">
      <c r="A1" s="7" t="s">
        <v>409</v>
      </c>
      <c r="B1" s="8" t="s">
        <v>410</v>
      </c>
      <c r="C1" s="8" t="s">
        <v>411</v>
      </c>
      <c r="D1" s="7" t="s">
        <v>412</v>
      </c>
      <c r="E1" s="7" t="s">
        <v>413</v>
      </c>
      <c r="F1" s="7" t="s">
        <v>414</v>
      </c>
      <c r="G1" s="7" t="s">
        <v>415</v>
      </c>
    </row>
    <row r="2" spans="1:7" x14ac:dyDescent="0.25">
      <c r="A2" s="6">
        <v>1000355</v>
      </c>
      <c r="B2" s="1" t="s">
        <v>330</v>
      </c>
      <c r="C2" s="1" t="s">
        <v>416</v>
      </c>
      <c r="D2" s="6">
        <v>644</v>
      </c>
      <c r="E2" s="6">
        <v>644</v>
      </c>
      <c r="F2" s="6">
        <v>0</v>
      </c>
      <c r="G2" s="6">
        <v>0</v>
      </c>
    </row>
    <row r="3" spans="1:7" x14ac:dyDescent="0.25">
      <c r="A3" s="6">
        <v>1009238</v>
      </c>
      <c r="B3" s="1" t="s">
        <v>256</v>
      </c>
      <c r="C3" s="1" t="s">
        <v>417</v>
      </c>
      <c r="D3" s="6">
        <v>907</v>
      </c>
      <c r="E3" s="6">
        <v>803</v>
      </c>
      <c r="F3" s="6">
        <v>0</v>
      </c>
      <c r="G3" s="6">
        <v>104</v>
      </c>
    </row>
    <row r="4" spans="1:7" x14ac:dyDescent="0.25">
      <c r="A4" s="6">
        <v>1009170</v>
      </c>
      <c r="B4" s="1" t="s">
        <v>418</v>
      </c>
      <c r="C4" s="1" t="s">
        <v>419</v>
      </c>
      <c r="D4" s="6">
        <v>413</v>
      </c>
      <c r="E4" s="6">
        <v>7</v>
      </c>
      <c r="F4" s="6">
        <v>0</v>
      </c>
      <c r="G4" s="6">
        <v>406</v>
      </c>
    </row>
    <row r="5" spans="1:7" x14ac:dyDescent="0.25">
      <c r="A5" s="6">
        <v>1009265</v>
      </c>
      <c r="B5" s="1" t="s">
        <v>420</v>
      </c>
      <c r="C5" s="1" t="s">
        <v>421</v>
      </c>
      <c r="D5" s="6">
        <v>448</v>
      </c>
      <c r="E5" s="6">
        <v>448</v>
      </c>
      <c r="F5" s="6">
        <v>0</v>
      </c>
      <c r="G5" s="6">
        <v>0</v>
      </c>
    </row>
    <row r="6" spans="1:7" x14ac:dyDescent="0.25">
      <c r="A6" s="6">
        <v>1008287</v>
      </c>
      <c r="B6" s="1" t="s">
        <v>422</v>
      </c>
      <c r="C6" s="1" t="s">
        <v>421</v>
      </c>
      <c r="D6" s="6">
        <v>882</v>
      </c>
      <c r="E6" s="6">
        <v>413</v>
      </c>
      <c r="F6" s="6">
        <v>0</v>
      </c>
      <c r="G6" s="6">
        <v>469</v>
      </c>
    </row>
    <row r="7" spans="1:7" x14ac:dyDescent="0.25">
      <c r="A7" s="6">
        <v>1009281</v>
      </c>
      <c r="B7" s="1" t="s">
        <v>209</v>
      </c>
      <c r="C7" s="1" t="s">
        <v>423</v>
      </c>
      <c r="D7" s="6">
        <v>399</v>
      </c>
      <c r="E7" s="6">
        <v>399</v>
      </c>
      <c r="F7" s="6">
        <v>0</v>
      </c>
      <c r="G7" s="6">
        <v>0</v>
      </c>
    </row>
    <row r="8" spans="1:7" x14ac:dyDescent="0.25">
      <c r="A8" s="6">
        <v>1009276</v>
      </c>
      <c r="B8" s="1" t="s">
        <v>424</v>
      </c>
      <c r="C8" s="1" t="s">
        <v>425</v>
      </c>
      <c r="D8" s="6">
        <v>409</v>
      </c>
      <c r="E8" s="6">
        <v>139</v>
      </c>
      <c r="F8" s="6">
        <v>0</v>
      </c>
      <c r="G8" s="6">
        <v>270</v>
      </c>
    </row>
    <row r="9" spans="1:7" x14ac:dyDescent="0.25">
      <c r="A9" s="6">
        <v>1008289</v>
      </c>
      <c r="B9" s="1" t="s">
        <v>426</v>
      </c>
      <c r="C9" s="1" t="s">
        <v>427</v>
      </c>
      <c r="D9" s="6">
        <v>3497</v>
      </c>
      <c r="E9" s="6">
        <v>36</v>
      </c>
      <c r="F9" s="6">
        <v>0</v>
      </c>
      <c r="G9" s="6">
        <v>3461</v>
      </c>
    </row>
    <row r="10" spans="1:7" x14ac:dyDescent="0.25">
      <c r="A10" s="6">
        <v>1008290</v>
      </c>
      <c r="B10" s="1" t="s">
        <v>123</v>
      </c>
      <c r="C10" s="1" t="s">
        <v>428</v>
      </c>
      <c r="D10" s="6">
        <v>1022</v>
      </c>
      <c r="E10" s="6">
        <v>967</v>
      </c>
      <c r="F10" s="6">
        <v>0</v>
      </c>
      <c r="G10" s="6">
        <v>55</v>
      </c>
    </row>
    <row r="11" spans="1:7" x14ac:dyDescent="0.25">
      <c r="A11" s="6">
        <v>1009691</v>
      </c>
      <c r="B11" s="1" t="s">
        <v>137</v>
      </c>
      <c r="C11" s="1" t="s">
        <v>428</v>
      </c>
      <c r="D11" s="6">
        <v>762</v>
      </c>
      <c r="E11" s="6">
        <v>762</v>
      </c>
      <c r="F11" s="6">
        <v>0</v>
      </c>
      <c r="G11" s="6">
        <v>0</v>
      </c>
    </row>
    <row r="12" spans="1:7" x14ac:dyDescent="0.25">
      <c r="A12" s="6">
        <v>1012569</v>
      </c>
      <c r="B12" s="1" t="s">
        <v>429</v>
      </c>
      <c r="C12" s="1" t="s">
        <v>430</v>
      </c>
      <c r="D12" s="6">
        <v>107</v>
      </c>
      <c r="E12" s="6">
        <v>107</v>
      </c>
      <c r="F12" s="6">
        <v>0</v>
      </c>
      <c r="G12" s="6">
        <v>0</v>
      </c>
    </row>
    <row r="13" spans="1:7" x14ac:dyDescent="0.25">
      <c r="A13" s="6">
        <v>1009278</v>
      </c>
      <c r="B13" s="1" t="s">
        <v>220</v>
      </c>
      <c r="C13" s="1" t="s">
        <v>430</v>
      </c>
      <c r="D13" s="6">
        <v>293</v>
      </c>
      <c r="E13" s="6">
        <v>293</v>
      </c>
      <c r="F13" s="6">
        <v>0</v>
      </c>
      <c r="G13" s="6">
        <v>0</v>
      </c>
    </row>
    <row r="14" spans="1:7" x14ac:dyDescent="0.25">
      <c r="A14" s="6">
        <v>1008622</v>
      </c>
      <c r="B14" s="1" t="s">
        <v>431</v>
      </c>
      <c r="C14" s="1" t="s">
        <v>432</v>
      </c>
      <c r="D14" s="6">
        <v>1492</v>
      </c>
      <c r="E14" s="6">
        <v>1492</v>
      </c>
      <c r="F14" s="6">
        <v>0</v>
      </c>
      <c r="G14" s="6">
        <v>0</v>
      </c>
    </row>
    <row r="15" spans="1:7" x14ac:dyDescent="0.25">
      <c r="A15" s="6">
        <v>1009076</v>
      </c>
      <c r="B15" s="1" t="s">
        <v>433</v>
      </c>
      <c r="C15" s="1" t="s">
        <v>434</v>
      </c>
      <c r="D15" s="6">
        <v>3684</v>
      </c>
      <c r="E15" s="6">
        <v>0</v>
      </c>
      <c r="F15" s="6">
        <v>1957</v>
      </c>
      <c r="G15" s="6">
        <v>1727</v>
      </c>
    </row>
    <row r="16" spans="1:7" x14ac:dyDescent="0.25">
      <c r="A16" s="6">
        <v>1008499</v>
      </c>
      <c r="B16" s="1" t="s">
        <v>435</v>
      </c>
      <c r="C16" s="1" t="s">
        <v>436</v>
      </c>
      <c r="D16" s="6">
        <v>14562</v>
      </c>
      <c r="E16" s="6">
        <v>14562</v>
      </c>
      <c r="F16" s="6">
        <v>0</v>
      </c>
      <c r="G16" s="6">
        <v>0</v>
      </c>
    </row>
    <row r="17" spans="1:7" x14ac:dyDescent="0.25">
      <c r="A17" s="6">
        <v>1013417</v>
      </c>
      <c r="B17" s="1" t="s">
        <v>437</v>
      </c>
      <c r="C17" s="1" t="s">
        <v>428</v>
      </c>
      <c r="D17" s="6">
        <v>67</v>
      </c>
      <c r="E17" s="6">
        <v>43</v>
      </c>
      <c r="F17" s="6">
        <v>0</v>
      </c>
      <c r="G17" s="6">
        <v>24</v>
      </c>
    </row>
    <row r="18" spans="1:7" x14ac:dyDescent="0.25">
      <c r="A18" s="6">
        <v>1011185</v>
      </c>
      <c r="B18" s="1" t="s">
        <v>438</v>
      </c>
      <c r="C18" s="1" t="s">
        <v>423</v>
      </c>
      <c r="D18" s="6">
        <v>79</v>
      </c>
      <c r="E18" s="6">
        <v>79</v>
      </c>
      <c r="F18" s="6">
        <v>0</v>
      </c>
      <c r="G18" s="6">
        <v>0</v>
      </c>
    </row>
    <row r="19" spans="1:7" x14ac:dyDescent="0.25">
      <c r="A19" s="6">
        <v>1013983</v>
      </c>
      <c r="B19" s="1" t="s">
        <v>439</v>
      </c>
      <c r="C19" s="1" t="s">
        <v>428</v>
      </c>
      <c r="D19" s="6">
        <v>68</v>
      </c>
      <c r="E19" s="6">
        <v>63</v>
      </c>
      <c r="F19" s="6">
        <v>0</v>
      </c>
      <c r="G19" s="6">
        <v>5</v>
      </c>
    </row>
    <row r="20" spans="1:7" x14ac:dyDescent="0.25">
      <c r="A20" s="6">
        <v>1008346</v>
      </c>
      <c r="B20" s="1" t="s">
        <v>384</v>
      </c>
      <c r="C20" s="1" t="s">
        <v>436</v>
      </c>
      <c r="D20" s="6">
        <v>15459</v>
      </c>
      <c r="E20" s="6">
        <v>15459</v>
      </c>
      <c r="F20" s="6">
        <v>0</v>
      </c>
      <c r="G20" s="6">
        <v>0</v>
      </c>
    </row>
    <row r="21" spans="1:7" x14ac:dyDescent="0.25">
      <c r="A21" s="6">
        <v>1012509</v>
      </c>
      <c r="B21" s="1" t="s">
        <v>440</v>
      </c>
      <c r="C21" s="1" t="s">
        <v>441</v>
      </c>
      <c r="D21" s="6">
        <v>1484</v>
      </c>
      <c r="E21" s="6">
        <v>2</v>
      </c>
      <c r="F21" s="6">
        <v>0</v>
      </c>
      <c r="G21" s="6">
        <v>1482</v>
      </c>
    </row>
    <row r="22" spans="1:7" x14ac:dyDescent="0.25">
      <c r="A22" s="6">
        <v>1012511</v>
      </c>
      <c r="B22" s="1" t="s">
        <v>442</v>
      </c>
      <c r="C22" s="1" t="s">
        <v>419</v>
      </c>
      <c r="D22" s="6">
        <v>152</v>
      </c>
      <c r="E22" s="6">
        <v>4</v>
      </c>
      <c r="F22" s="6">
        <v>0</v>
      </c>
      <c r="G22" s="6">
        <v>148</v>
      </c>
    </row>
    <row r="23" spans="1:7" x14ac:dyDescent="0.25">
      <c r="A23" s="6">
        <v>1011895</v>
      </c>
      <c r="B23" s="1" t="s">
        <v>443</v>
      </c>
      <c r="C23" s="1" t="s">
        <v>444</v>
      </c>
      <c r="D23" s="6">
        <v>141</v>
      </c>
      <c r="E23" s="6">
        <v>141</v>
      </c>
      <c r="F23" s="6">
        <v>0</v>
      </c>
      <c r="G23" s="6">
        <v>0</v>
      </c>
    </row>
    <row r="24" spans="1:7" x14ac:dyDescent="0.25">
      <c r="A24" s="6">
        <v>1010839</v>
      </c>
      <c r="B24" s="1" t="s">
        <v>445</v>
      </c>
      <c r="C24" s="1" t="s">
        <v>419</v>
      </c>
      <c r="D24" s="6">
        <v>569</v>
      </c>
      <c r="E24" s="6">
        <v>8</v>
      </c>
      <c r="F24" s="6">
        <v>0</v>
      </c>
      <c r="G24" s="6">
        <v>561</v>
      </c>
    </row>
    <row r="25" spans="1:7" x14ac:dyDescent="0.25">
      <c r="A25" s="6">
        <v>1009862</v>
      </c>
      <c r="B25" s="1" t="s">
        <v>446</v>
      </c>
      <c r="C25" s="1" t="s">
        <v>417</v>
      </c>
      <c r="D25" s="6">
        <v>38</v>
      </c>
      <c r="E25" s="6">
        <v>0</v>
      </c>
      <c r="F25" s="6">
        <v>0</v>
      </c>
      <c r="G25" s="6">
        <v>38</v>
      </c>
    </row>
    <row r="26" spans="1:7" x14ac:dyDescent="0.25">
      <c r="A26" s="6">
        <v>1010701</v>
      </c>
      <c r="B26" s="1" t="s">
        <v>447</v>
      </c>
      <c r="C26" s="1" t="s">
        <v>421</v>
      </c>
      <c r="D26" s="6">
        <v>363</v>
      </c>
      <c r="E26" s="6">
        <v>314</v>
      </c>
      <c r="F26" s="6">
        <v>0</v>
      </c>
      <c r="G26" s="6">
        <v>49</v>
      </c>
    </row>
    <row r="27" spans="1:7" x14ac:dyDescent="0.25">
      <c r="A27" s="6">
        <v>1009845</v>
      </c>
      <c r="B27" s="1" t="s">
        <v>448</v>
      </c>
      <c r="C27" s="1" t="s">
        <v>421</v>
      </c>
      <c r="D27" s="6">
        <v>602</v>
      </c>
      <c r="E27" s="6">
        <v>230</v>
      </c>
      <c r="F27" s="6">
        <v>0</v>
      </c>
      <c r="G27" s="6">
        <v>372</v>
      </c>
    </row>
    <row r="28" spans="1:7" x14ac:dyDescent="0.25">
      <c r="A28" s="6">
        <v>1013264</v>
      </c>
      <c r="B28" s="1" t="s">
        <v>56</v>
      </c>
      <c r="C28" s="1" t="s">
        <v>430</v>
      </c>
      <c r="D28" s="6">
        <v>60</v>
      </c>
      <c r="E28" s="6">
        <v>60</v>
      </c>
      <c r="F28" s="6">
        <v>0</v>
      </c>
      <c r="G28" s="6">
        <v>0</v>
      </c>
    </row>
    <row r="29" spans="1:7" x14ac:dyDescent="0.25">
      <c r="A29" s="6">
        <v>1010718</v>
      </c>
      <c r="B29" s="1" t="s">
        <v>449</v>
      </c>
      <c r="C29" s="1" t="s">
        <v>450</v>
      </c>
      <c r="D29" s="6">
        <v>133</v>
      </c>
      <c r="E29" s="6">
        <v>0</v>
      </c>
      <c r="F29" s="6">
        <v>0</v>
      </c>
      <c r="G29" s="6">
        <v>133</v>
      </c>
    </row>
    <row r="30" spans="1:7" x14ac:dyDescent="0.25">
      <c r="A30" s="6">
        <v>1010183</v>
      </c>
      <c r="B30" s="1" t="s">
        <v>451</v>
      </c>
      <c r="C30" s="1" t="s">
        <v>452</v>
      </c>
      <c r="D30" s="6">
        <v>1323</v>
      </c>
      <c r="E30" s="6">
        <v>0</v>
      </c>
      <c r="F30" s="6">
        <v>0</v>
      </c>
      <c r="G30" s="6">
        <v>1323</v>
      </c>
    </row>
    <row r="31" spans="1:7" x14ac:dyDescent="0.25">
      <c r="A31" s="6">
        <v>1008224</v>
      </c>
      <c r="B31" s="1" t="s">
        <v>228</v>
      </c>
      <c r="C31" s="1" t="s">
        <v>417</v>
      </c>
      <c r="D31" s="6">
        <v>106</v>
      </c>
      <c r="E31" s="6">
        <v>64</v>
      </c>
      <c r="F31" s="6">
        <v>0</v>
      </c>
      <c r="G31" s="6">
        <v>42</v>
      </c>
    </row>
    <row r="32" spans="1:7" x14ac:dyDescent="0.25">
      <c r="A32" s="6">
        <v>1009391</v>
      </c>
      <c r="B32" s="1" t="s">
        <v>117</v>
      </c>
      <c r="C32" s="1" t="s">
        <v>428</v>
      </c>
      <c r="D32" s="6">
        <v>7497</v>
      </c>
      <c r="E32" s="6">
        <v>6556</v>
      </c>
      <c r="F32" s="6">
        <v>0</v>
      </c>
      <c r="G32" s="6">
        <v>941</v>
      </c>
    </row>
    <row r="33" spans="1:7" x14ac:dyDescent="0.25">
      <c r="A33" s="6">
        <v>1008937</v>
      </c>
      <c r="B33" s="1" t="s">
        <v>453</v>
      </c>
      <c r="C33" s="1" t="s">
        <v>452</v>
      </c>
      <c r="D33" s="6">
        <v>384</v>
      </c>
      <c r="E33" s="6">
        <v>0</v>
      </c>
      <c r="F33" s="6">
        <v>0</v>
      </c>
      <c r="G33" s="6">
        <v>384</v>
      </c>
    </row>
    <row r="34" spans="1:7" x14ac:dyDescent="0.25">
      <c r="A34" s="6">
        <v>1010721</v>
      </c>
      <c r="B34" s="1" t="s">
        <v>454</v>
      </c>
      <c r="C34" s="1" t="s">
        <v>452</v>
      </c>
      <c r="D34" s="6">
        <v>2532</v>
      </c>
      <c r="E34" s="6">
        <v>1125</v>
      </c>
      <c r="F34" s="6">
        <v>0</v>
      </c>
      <c r="G34" s="6">
        <v>1407</v>
      </c>
    </row>
    <row r="35" spans="1:7" x14ac:dyDescent="0.25">
      <c r="A35" s="6">
        <v>1013736</v>
      </c>
      <c r="B35" s="1" t="s">
        <v>455</v>
      </c>
      <c r="C35" s="1" t="s">
        <v>428</v>
      </c>
      <c r="D35" s="6">
        <v>48</v>
      </c>
      <c r="E35" s="6">
        <v>0</v>
      </c>
      <c r="F35" s="6">
        <v>0</v>
      </c>
      <c r="G35" s="6">
        <v>48</v>
      </c>
    </row>
    <row r="36" spans="1:7" x14ac:dyDescent="0.25">
      <c r="A36" s="6">
        <v>1010205</v>
      </c>
      <c r="B36" s="1" t="s">
        <v>456</v>
      </c>
      <c r="C36" s="1" t="s">
        <v>457</v>
      </c>
      <c r="D36" s="6">
        <v>3685</v>
      </c>
      <c r="E36" s="6">
        <v>0</v>
      </c>
      <c r="F36" s="6">
        <v>0</v>
      </c>
      <c r="G36" s="6">
        <v>3685</v>
      </c>
    </row>
    <row r="37" spans="1:7" x14ac:dyDescent="0.25">
      <c r="A37" s="6">
        <v>1013344</v>
      </c>
      <c r="B37" s="1" t="s">
        <v>458</v>
      </c>
      <c r="C37" s="1" t="s">
        <v>417</v>
      </c>
      <c r="D37" s="6">
        <v>52</v>
      </c>
      <c r="E37" s="6">
        <v>52</v>
      </c>
      <c r="F37" s="6">
        <v>0</v>
      </c>
      <c r="G37" s="6">
        <v>0</v>
      </c>
    </row>
    <row r="38" spans="1:7" x14ac:dyDescent="0.25">
      <c r="A38" s="6">
        <v>1002978</v>
      </c>
      <c r="B38" s="1" t="s">
        <v>459</v>
      </c>
      <c r="C38" s="1" t="s">
        <v>460</v>
      </c>
      <c r="D38" s="6">
        <v>175</v>
      </c>
      <c r="E38" s="6">
        <v>175</v>
      </c>
      <c r="F38" s="6">
        <v>0</v>
      </c>
      <c r="G38" s="6">
        <v>0</v>
      </c>
    </row>
    <row r="39" spans="1:7" x14ac:dyDescent="0.25">
      <c r="A39" s="6">
        <v>1008795</v>
      </c>
      <c r="B39" s="1" t="s">
        <v>461</v>
      </c>
      <c r="C39" s="1" t="s">
        <v>452</v>
      </c>
      <c r="D39" s="6">
        <v>90</v>
      </c>
      <c r="E39" s="6">
        <v>0</v>
      </c>
      <c r="F39" s="6">
        <v>0</v>
      </c>
      <c r="G39" s="6">
        <v>90</v>
      </c>
    </row>
    <row r="40" spans="1:7" x14ac:dyDescent="0.25">
      <c r="A40" s="6">
        <v>1011393</v>
      </c>
      <c r="B40" s="1" t="s">
        <v>462</v>
      </c>
      <c r="C40" s="1" t="s">
        <v>450</v>
      </c>
      <c r="D40" s="6">
        <v>146</v>
      </c>
      <c r="E40" s="6">
        <v>0</v>
      </c>
      <c r="F40" s="6">
        <v>0</v>
      </c>
      <c r="G40" s="6">
        <v>146</v>
      </c>
    </row>
    <row r="41" spans="1:7" x14ac:dyDescent="0.25">
      <c r="A41" s="6">
        <v>1011454</v>
      </c>
      <c r="B41" s="1" t="s">
        <v>463</v>
      </c>
      <c r="C41" s="1" t="s">
        <v>452</v>
      </c>
      <c r="D41" s="6">
        <v>452</v>
      </c>
      <c r="E41" s="6">
        <v>0</v>
      </c>
      <c r="F41" s="6">
        <v>0</v>
      </c>
      <c r="G41" s="6">
        <v>452</v>
      </c>
    </row>
    <row r="42" spans="1:7" x14ac:dyDescent="0.25">
      <c r="A42" s="6">
        <v>1013091</v>
      </c>
      <c r="B42" s="1" t="s">
        <v>464</v>
      </c>
      <c r="C42" s="1" t="s">
        <v>465</v>
      </c>
      <c r="D42" s="6">
        <v>33</v>
      </c>
      <c r="E42" s="6">
        <v>33</v>
      </c>
      <c r="F42" s="6">
        <v>0</v>
      </c>
      <c r="G42" s="6">
        <v>0</v>
      </c>
    </row>
    <row r="43" spans="1:7" x14ac:dyDescent="0.25">
      <c r="A43" s="6">
        <v>1007807</v>
      </c>
      <c r="B43" s="1" t="s">
        <v>466</v>
      </c>
      <c r="C43" s="1" t="s">
        <v>467</v>
      </c>
      <c r="D43" s="6">
        <v>11</v>
      </c>
      <c r="E43" s="6">
        <v>11</v>
      </c>
      <c r="F43" s="6">
        <v>0</v>
      </c>
      <c r="G43" s="6">
        <v>0</v>
      </c>
    </row>
    <row r="44" spans="1:7" x14ac:dyDescent="0.25">
      <c r="A44" s="6">
        <v>1012945</v>
      </c>
      <c r="B44" s="1" t="s">
        <v>144</v>
      </c>
      <c r="C44" s="1" t="s">
        <v>417</v>
      </c>
      <c r="D44" s="6">
        <v>272</v>
      </c>
      <c r="E44" s="6">
        <v>272</v>
      </c>
      <c r="F44" s="6">
        <v>0</v>
      </c>
      <c r="G44" s="6">
        <v>0</v>
      </c>
    </row>
    <row r="45" spans="1:7" x14ac:dyDescent="0.25">
      <c r="A45" s="6">
        <v>1008576</v>
      </c>
      <c r="B45" s="1" t="s">
        <v>468</v>
      </c>
      <c r="C45" s="1" t="s">
        <v>417</v>
      </c>
      <c r="D45" s="6">
        <v>1</v>
      </c>
      <c r="E45" s="6">
        <v>0</v>
      </c>
      <c r="F45" s="6">
        <v>0</v>
      </c>
      <c r="G45" s="6">
        <v>1</v>
      </c>
    </row>
    <row r="46" spans="1:7" x14ac:dyDescent="0.25">
      <c r="A46" s="6">
        <v>1013339</v>
      </c>
      <c r="B46" s="1" t="s">
        <v>469</v>
      </c>
      <c r="C46" s="1" t="s">
        <v>421</v>
      </c>
      <c r="D46" s="6">
        <v>802</v>
      </c>
      <c r="E46" s="6">
        <v>802</v>
      </c>
      <c r="F46" s="6">
        <v>0</v>
      </c>
      <c r="G46" s="6">
        <v>0</v>
      </c>
    </row>
    <row r="47" spans="1:7" x14ac:dyDescent="0.25">
      <c r="A47" s="6">
        <v>1013732</v>
      </c>
      <c r="B47" s="1" t="s">
        <v>470</v>
      </c>
      <c r="C47" s="1" t="s">
        <v>421</v>
      </c>
      <c r="D47" s="6">
        <v>618</v>
      </c>
      <c r="E47" s="6">
        <v>618</v>
      </c>
      <c r="F47" s="6">
        <v>0</v>
      </c>
      <c r="G47" s="6">
        <v>0</v>
      </c>
    </row>
    <row r="48" spans="1:7" x14ac:dyDescent="0.25">
      <c r="A48" s="6">
        <v>1013227</v>
      </c>
      <c r="B48" s="1" t="s">
        <v>471</v>
      </c>
      <c r="C48" s="1" t="s">
        <v>421</v>
      </c>
      <c r="D48" s="6">
        <v>108</v>
      </c>
      <c r="E48" s="6">
        <v>108</v>
      </c>
      <c r="F48" s="6">
        <v>0</v>
      </c>
      <c r="G48" s="6">
        <v>0</v>
      </c>
    </row>
    <row r="49" spans="1:7" x14ac:dyDescent="0.25">
      <c r="A49" s="6">
        <v>1013751</v>
      </c>
      <c r="B49" s="1" t="s">
        <v>472</v>
      </c>
      <c r="C49" s="1" t="s">
        <v>473</v>
      </c>
      <c r="D49" s="6">
        <v>75</v>
      </c>
      <c r="E49" s="6">
        <v>75</v>
      </c>
      <c r="F49" s="6">
        <v>0</v>
      </c>
      <c r="G49" s="6">
        <v>0</v>
      </c>
    </row>
    <row r="50" spans="1:7" x14ac:dyDescent="0.25">
      <c r="A50" s="6">
        <v>1008577</v>
      </c>
      <c r="B50" s="1" t="s">
        <v>230</v>
      </c>
      <c r="C50" s="1" t="s">
        <v>423</v>
      </c>
      <c r="D50" s="6">
        <v>151</v>
      </c>
      <c r="E50" s="6">
        <v>151</v>
      </c>
      <c r="F50" s="6">
        <v>0</v>
      </c>
      <c r="G50" s="6">
        <v>0</v>
      </c>
    </row>
    <row r="51" spans="1:7" x14ac:dyDescent="0.25">
      <c r="A51" s="6">
        <v>1008642</v>
      </c>
      <c r="B51" s="1" t="s">
        <v>231</v>
      </c>
      <c r="C51" s="1" t="s">
        <v>428</v>
      </c>
      <c r="D51" s="6">
        <v>426</v>
      </c>
      <c r="E51" s="6">
        <v>375</v>
      </c>
      <c r="F51" s="6">
        <v>0</v>
      </c>
      <c r="G51" s="6">
        <v>51</v>
      </c>
    </row>
    <row r="52" spans="1:7" x14ac:dyDescent="0.25">
      <c r="A52" s="6">
        <v>1008270</v>
      </c>
      <c r="B52" s="1" t="s">
        <v>474</v>
      </c>
      <c r="C52" s="1" t="s">
        <v>416</v>
      </c>
      <c r="D52" s="6">
        <v>2708</v>
      </c>
      <c r="E52" s="6">
        <v>2708</v>
      </c>
      <c r="F52" s="6">
        <v>0</v>
      </c>
      <c r="G52" s="6">
        <v>0</v>
      </c>
    </row>
    <row r="53" spans="1:7" x14ac:dyDescent="0.25">
      <c r="A53" s="6">
        <v>1008087</v>
      </c>
      <c r="B53" s="1" t="s">
        <v>140</v>
      </c>
      <c r="C53" s="1" t="s">
        <v>416</v>
      </c>
      <c r="D53" s="6">
        <v>159</v>
      </c>
      <c r="E53" s="6">
        <v>159</v>
      </c>
      <c r="F53" s="6">
        <v>0</v>
      </c>
      <c r="G53" s="6">
        <v>0</v>
      </c>
    </row>
    <row r="54" spans="1:7" x14ac:dyDescent="0.25">
      <c r="A54" s="6">
        <v>1013986</v>
      </c>
      <c r="B54" s="1" t="s">
        <v>475</v>
      </c>
      <c r="C54" s="1" t="s">
        <v>428</v>
      </c>
      <c r="D54" s="6">
        <v>61</v>
      </c>
      <c r="E54" s="6">
        <v>61</v>
      </c>
      <c r="F54" s="6">
        <v>0</v>
      </c>
      <c r="G54" s="6">
        <v>0</v>
      </c>
    </row>
    <row r="55" spans="1:7" x14ac:dyDescent="0.25">
      <c r="A55" s="6">
        <v>1011534</v>
      </c>
      <c r="B55" s="1" t="s">
        <v>75</v>
      </c>
      <c r="C55" s="1" t="s">
        <v>417</v>
      </c>
      <c r="D55" s="6">
        <v>99</v>
      </c>
      <c r="E55" s="6">
        <v>99</v>
      </c>
      <c r="F55" s="6">
        <v>0</v>
      </c>
      <c r="G55" s="6">
        <v>0</v>
      </c>
    </row>
    <row r="56" spans="1:7" x14ac:dyDescent="0.25">
      <c r="A56" s="6">
        <v>1013123</v>
      </c>
      <c r="B56" s="1" t="s">
        <v>476</v>
      </c>
      <c r="C56" s="1" t="s">
        <v>421</v>
      </c>
      <c r="D56" s="6">
        <v>418</v>
      </c>
      <c r="E56" s="6">
        <v>418</v>
      </c>
      <c r="F56" s="6">
        <v>0</v>
      </c>
      <c r="G56" s="6">
        <v>0</v>
      </c>
    </row>
    <row r="57" spans="1:7" x14ac:dyDescent="0.25">
      <c r="A57" s="6">
        <v>1013677</v>
      </c>
      <c r="B57" s="1" t="s">
        <v>477</v>
      </c>
      <c r="C57" s="1" t="s">
        <v>425</v>
      </c>
      <c r="D57" s="6">
        <v>240</v>
      </c>
      <c r="E57" s="6">
        <v>0</v>
      </c>
      <c r="F57" s="6">
        <v>0</v>
      </c>
      <c r="G57" s="6">
        <v>240</v>
      </c>
    </row>
    <row r="58" spans="1:7" x14ac:dyDescent="0.25">
      <c r="A58" s="6">
        <v>1013657</v>
      </c>
      <c r="B58" s="1" t="s">
        <v>478</v>
      </c>
      <c r="C58" s="1" t="s">
        <v>427</v>
      </c>
      <c r="D58" s="6">
        <v>815</v>
      </c>
      <c r="E58" s="6">
        <v>11</v>
      </c>
      <c r="F58" s="6">
        <v>0</v>
      </c>
      <c r="G58" s="6">
        <v>804</v>
      </c>
    </row>
    <row r="59" spans="1:7" x14ac:dyDescent="0.25">
      <c r="A59" s="6">
        <v>1008308</v>
      </c>
      <c r="B59" s="1" t="s">
        <v>479</v>
      </c>
      <c r="C59" s="1" t="s">
        <v>480</v>
      </c>
      <c r="D59" s="6">
        <v>147</v>
      </c>
      <c r="E59" s="6">
        <v>147</v>
      </c>
      <c r="F59" s="6">
        <v>0</v>
      </c>
      <c r="G59" s="6">
        <v>0</v>
      </c>
    </row>
    <row r="60" spans="1:7" x14ac:dyDescent="0.25">
      <c r="A60" s="6">
        <v>1008163</v>
      </c>
      <c r="B60" s="1" t="s">
        <v>481</v>
      </c>
      <c r="C60" s="1" t="s">
        <v>436</v>
      </c>
      <c r="D60" s="6">
        <v>2386</v>
      </c>
      <c r="E60" s="6">
        <v>2386</v>
      </c>
      <c r="F60" s="6">
        <v>0</v>
      </c>
      <c r="G60" s="6">
        <v>0</v>
      </c>
    </row>
    <row r="61" spans="1:7" x14ac:dyDescent="0.25">
      <c r="A61" s="6">
        <v>1008167</v>
      </c>
      <c r="B61" s="1" t="s">
        <v>482</v>
      </c>
      <c r="C61" s="1" t="s">
        <v>483</v>
      </c>
      <c r="D61" s="6">
        <v>983</v>
      </c>
      <c r="E61" s="6">
        <v>983</v>
      </c>
      <c r="F61" s="6">
        <v>0</v>
      </c>
      <c r="G61" s="6">
        <v>0</v>
      </c>
    </row>
    <row r="62" spans="1:7" x14ac:dyDescent="0.25">
      <c r="A62" s="6">
        <v>1008165</v>
      </c>
      <c r="B62" s="1" t="s">
        <v>484</v>
      </c>
      <c r="C62" s="1" t="s">
        <v>485</v>
      </c>
      <c r="D62" s="6">
        <v>169</v>
      </c>
      <c r="E62" s="6">
        <v>0</v>
      </c>
      <c r="F62" s="6">
        <v>0</v>
      </c>
      <c r="G62" s="6">
        <v>169</v>
      </c>
    </row>
    <row r="63" spans="1:7" x14ac:dyDescent="0.25">
      <c r="A63" s="6">
        <v>1013407</v>
      </c>
      <c r="B63" s="1" t="s">
        <v>486</v>
      </c>
      <c r="C63" s="1" t="s">
        <v>428</v>
      </c>
      <c r="D63" s="6">
        <v>373</v>
      </c>
      <c r="E63" s="6">
        <v>373</v>
      </c>
      <c r="F63" s="6">
        <v>0</v>
      </c>
      <c r="G63" s="6">
        <v>0</v>
      </c>
    </row>
    <row r="64" spans="1:7" x14ac:dyDescent="0.25">
      <c r="A64" s="6">
        <v>1013547</v>
      </c>
      <c r="B64" s="1" t="s">
        <v>67</v>
      </c>
      <c r="C64" s="1" t="s">
        <v>416</v>
      </c>
      <c r="D64" s="6">
        <v>30</v>
      </c>
      <c r="E64" s="6">
        <v>30</v>
      </c>
      <c r="F64" s="6">
        <v>0</v>
      </c>
      <c r="G64" s="6">
        <v>0</v>
      </c>
    </row>
    <row r="65" spans="1:7" x14ac:dyDescent="0.25">
      <c r="A65" s="6">
        <v>1009732</v>
      </c>
      <c r="B65" s="1" t="s">
        <v>487</v>
      </c>
      <c r="C65" s="1" t="s">
        <v>452</v>
      </c>
      <c r="D65" s="6">
        <v>134</v>
      </c>
      <c r="E65" s="6">
        <v>0</v>
      </c>
      <c r="F65" s="6">
        <v>0</v>
      </c>
      <c r="G65" s="6">
        <v>134</v>
      </c>
    </row>
    <row r="66" spans="1:7" x14ac:dyDescent="0.25">
      <c r="A66" s="6">
        <v>1013601</v>
      </c>
      <c r="B66" s="1" t="s">
        <v>488</v>
      </c>
      <c r="C66" s="1" t="s">
        <v>457</v>
      </c>
      <c r="D66" s="6">
        <v>164</v>
      </c>
      <c r="E66" s="6">
        <v>0</v>
      </c>
      <c r="F66" s="6">
        <v>0</v>
      </c>
      <c r="G66" s="6">
        <v>164</v>
      </c>
    </row>
    <row r="67" spans="1:7" x14ac:dyDescent="0.25">
      <c r="A67" s="6">
        <v>1012437</v>
      </c>
      <c r="B67" s="1" t="s">
        <v>489</v>
      </c>
      <c r="C67" s="1" t="s">
        <v>421</v>
      </c>
      <c r="D67" s="6">
        <v>1236</v>
      </c>
      <c r="E67" s="6">
        <v>1236</v>
      </c>
      <c r="F67" s="6">
        <v>0</v>
      </c>
      <c r="G67" s="6">
        <v>0</v>
      </c>
    </row>
    <row r="68" spans="1:7" x14ac:dyDescent="0.25">
      <c r="A68" s="6">
        <v>1009860</v>
      </c>
      <c r="B68" s="1" t="s">
        <v>490</v>
      </c>
      <c r="C68" s="1" t="s">
        <v>491</v>
      </c>
      <c r="D68" s="6">
        <v>156</v>
      </c>
      <c r="E68" s="6">
        <v>0</v>
      </c>
      <c r="F68" s="6">
        <v>0</v>
      </c>
      <c r="G68" s="6">
        <v>156</v>
      </c>
    </row>
    <row r="69" spans="1:7" x14ac:dyDescent="0.25">
      <c r="A69" s="6">
        <v>1012728</v>
      </c>
      <c r="B69" s="1" t="s">
        <v>492</v>
      </c>
      <c r="C69" s="1" t="s">
        <v>425</v>
      </c>
      <c r="D69" s="6">
        <v>706</v>
      </c>
      <c r="E69" s="6">
        <v>0</v>
      </c>
      <c r="F69" s="6">
        <v>0</v>
      </c>
      <c r="G69" s="6">
        <v>706</v>
      </c>
    </row>
    <row r="70" spans="1:7" x14ac:dyDescent="0.25">
      <c r="A70" s="6">
        <v>1012449</v>
      </c>
      <c r="B70" s="1" t="s">
        <v>493</v>
      </c>
      <c r="C70" s="1" t="s">
        <v>428</v>
      </c>
      <c r="D70" s="6">
        <v>1413</v>
      </c>
      <c r="E70" s="6">
        <v>1175</v>
      </c>
      <c r="F70" s="6">
        <v>0</v>
      </c>
      <c r="G70" s="6">
        <v>238</v>
      </c>
    </row>
    <row r="71" spans="1:7" x14ac:dyDescent="0.25">
      <c r="A71" s="6">
        <v>1012893</v>
      </c>
      <c r="B71" s="1" t="s">
        <v>494</v>
      </c>
      <c r="C71" s="1" t="s">
        <v>495</v>
      </c>
      <c r="D71" s="6">
        <v>5</v>
      </c>
      <c r="E71" s="6">
        <v>5</v>
      </c>
      <c r="F71" s="6">
        <v>0</v>
      </c>
      <c r="G71" s="6">
        <v>0</v>
      </c>
    </row>
    <row r="72" spans="1:7" x14ac:dyDescent="0.25">
      <c r="A72" s="6">
        <v>1009837</v>
      </c>
      <c r="B72" s="1" t="s">
        <v>496</v>
      </c>
      <c r="C72" s="1" t="s">
        <v>417</v>
      </c>
      <c r="D72" s="6">
        <v>51</v>
      </c>
      <c r="E72" s="6">
        <v>5</v>
      </c>
      <c r="F72" s="6">
        <v>0</v>
      </c>
      <c r="G72" s="6">
        <v>46</v>
      </c>
    </row>
    <row r="73" spans="1:7" x14ac:dyDescent="0.25">
      <c r="A73" s="6">
        <v>1008548</v>
      </c>
      <c r="B73" s="1" t="s">
        <v>497</v>
      </c>
      <c r="C73" s="1" t="s">
        <v>417</v>
      </c>
      <c r="D73" s="6">
        <v>27</v>
      </c>
      <c r="E73" s="6">
        <v>27</v>
      </c>
      <c r="F73" s="6">
        <v>0</v>
      </c>
      <c r="G73" s="6">
        <v>0</v>
      </c>
    </row>
    <row r="74" spans="1:7" x14ac:dyDescent="0.25">
      <c r="A74" s="6">
        <v>1013289</v>
      </c>
      <c r="B74" s="1" t="s">
        <v>168</v>
      </c>
      <c r="C74" s="1" t="s">
        <v>430</v>
      </c>
      <c r="D74" s="6">
        <v>118</v>
      </c>
      <c r="E74" s="6">
        <v>118</v>
      </c>
      <c r="F74" s="6">
        <v>0</v>
      </c>
      <c r="G74" s="6">
        <v>0</v>
      </c>
    </row>
    <row r="75" spans="1:7" x14ac:dyDescent="0.25">
      <c r="A75" s="6">
        <v>1008492</v>
      </c>
      <c r="B75" s="1" t="s">
        <v>498</v>
      </c>
      <c r="C75" s="1" t="s">
        <v>441</v>
      </c>
      <c r="D75" s="6">
        <v>427</v>
      </c>
      <c r="E75" s="6">
        <v>0</v>
      </c>
      <c r="F75" s="6">
        <v>0</v>
      </c>
      <c r="G75" s="6">
        <v>427</v>
      </c>
    </row>
    <row r="76" spans="1:7" x14ac:dyDescent="0.25">
      <c r="A76" s="6">
        <v>1008632</v>
      </c>
      <c r="B76" s="1" t="s">
        <v>499</v>
      </c>
      <c r="C76" s="1" t="s">
        <v>428</v>
      </c>
      <c r="D76" s="6">
        <v>235</v>
      </c>
      <c r="E76" s="6">
        <v>0</v>
      </c>
      <c r="F76" s="6">
        <v>0</v>
      </c>
      <c r="G76" s="6">
        <v>235</v>
      </c>
    </row>
    <row r="77" spans="1:7" x14ac:dyDescent="0.25">
      <c r="A77" s="6">
        <v>1008630</v>
      </c>
      <c r="B77" s="1" t="s">
        <v>133</v>
      </c>
      <c r="C77" s="1" t="s">
        <v>417</v>
      </c>
      <c r="D77" s="6">
        <v>658</v>
      </c>
      <c r="E77" s="6">
        <v>0</v>
      </c>
      <c r="F77" s="6">
        <v>0</v>
      </c>
      <c r="G77" s="6">
        <v>658</v>
      </c>
    </row>
    <row r="78" spans="1:7" x14ac:dyDescent="0.25">
      <c r="A78" s="6">
        <v>1009811</v>
      </c>
      <c r="B78" s="1" t="s">
        <v>500</v>
      </c>
      <c r="C78" s="1" t="s">
        <v>419</v>
      </c>
      <c r="D78" s="6">
        <v>545</v>
      </c>
      <c r="E78" s="6">
        <v>489</v>
      </c>
      <c r="F78" s="6">
        <v>0</v>
      </c>
      <c r="G78" s="6">
        <v>56</v>
      </c>
    </row>
    <row r="79" spans="1:7" x14ac:dyDescent="0.25">
      <c r="A79" s="6">
        <v>1009813</v>
      </c>
      <c r="B79" s="1" t="s">
        <v>501</v>
      </c>
      <c r="C79" s="1" t="s">
        <v>428</v>
      </c>
      <c r="D79" s="6">
        <v>310</v>
      </c>
      <c r="E79" s="6">
        <v>308</v>
      </c>
      <c r="F79" s="6">
        <v>0</v>
      </c>
      <c r="G79" s="6">
        <v>2</v>
      </c>
    </row>
    <row r="80" spans="1:7" x14ac:dyDescent="0.25">
      <c r="A80" s="6">
        <v>1010319</v>
      </c>
      <c r="B80" s="1" t="s">
        <v>502</v>
      </c>
      <c r="C80" s="1" t="s">
        <v>503</v>
      </c>
      <c r="D80" s="6">
        <v>51</v>
      </c>
      <c r="E80" s="6">
        <v>0</v>
      </c>
      <c r="F80" s="6">
        <v>0</v>
      </c>
      <c r="G80" s="6">
        <v>51</v>
      </c>
    </row>
    <row r="81" spans="1:7" x14ac:dyDescent="0.25">
      <c r="A81" s="6">
        <v>1010157</v>
      </c>
      <c r="B81" s="1" t="s">
        <v>504</v>
      </c>
      <c r="C81" s="1" t="s">
        <v>432</v>
      </c>
      <c r="D81" s="6">
        <v>211</v>
      </c>
      <c r="E81" s="6">
        <v>0</v>
      </c>
      <c r="F81" s="6">
        <v>0</v>
      </c>
      <c r="G81" s="6">
        <v>211</v>
      </c>
    </row>
    <row r="82" spans="1:7" x14ac:dyDescent="0.25">
      <c r="A82" s="6">
        <v>1003056</v>
      </c>
      <c r="B82" s="1" t="s">
        <v>505</v>
      </c>
      <c r="C82" s="1" t="s">
        <v>480</v>
      </c>
      <c r="D82" s="6">
        <v>299</v>
      </c>
      <c r="E82" s="6">
        <v>299</v>
      </c>
      <c r="F82" s="6">
        <v>0</v>
      </c>
      <c r="G82" s="6">
        <v>0</v>
      </c>
    </row>
    <row r="83" spans="1:7" x14ac:dyDescent="0.25">
      <c r="A83" s="6">
        <v>1012940</v>
      </c>
      <c r="B83" s="1" t="s">
        <v>260</v>
      </c>
      <c r="C83" s="1" t="s">
        <v>423</v>
      </c>
      <c r="D83" s="6">
        <v>436</v>
      </c>
      <c r="E83" s="6">
        <v>436</v>
      </c>
      <c r="F83" s="6">
        <v>0</v>
      </c>
      <c r="G83" s="6">
        <v>0</v>
      </c>
    </row>
    <row r="84" spans="1:7" x14ac:dyDescent="0.25">
      <c r="A84" s="6">
        <v>1010784</v>
      </c>
      <c r="B84" s="1" t="s">
        <v>52</v>
      </c>
      <c r="C84" s="1" t="s">
        <v>428</v>
      </c>
      <c r="D84" s="6">
        <v>220</v>
      </c>
      <c r="E84" s="6">
        <v>220</v>
      </c>
      <c r="F84" s="6">
        <v>0</v>
      </c>
      <c r="G84" s="6">
        <v>0</v>
      </c>
    </row>
    <row r="85" spans="1:7" x14ac:dyDescent="0.25">
      <c r="A85" s="6">
        <v>1008503</v>
      </c>
      <c r="B85" s="1" t="s">
        <v>506</v>
      </c>
      <c r="C85" s="1" t="s">
        <v>452</v>
      </c>
      <c r="D85" s="6">
        <v>856</v>
      </c>
      <c r="E85" s="6">
        <v>0</v>
      </c>
      <c r="F85" s="6">
        <v>0</v>
      </c>
      <c r="G85" s="6">
        <v>856</v>
      </c>
    </row>
    <row r="86" spans="1:7" x14ac:dyDescent="0.25">
      <c r="A86" s="6">
        <v>1008296</v>
      </c>
      <c r="B86" s="1" t="s">
        <v>507</v>
      </c>
      <c r="C86" s="1" t="s">
        <v>485</v>
      </c>
      <c r="D86" s="6">
        <v>4175</v>
      </c>
      <c r="E86" s="6">
        <v>44</v>
      </c>
      <c r="F86" s="6">
        <v>0</v>
      </c>
      <c r="G86" s="6">
        <v>4131</v>
      </c>
    </row>
    <row r="87" spans="1:7" x14ac:dyDescent="0.25">
      <c r="A87" s="6">
        <v>1008405</v>
      </c>
      <c r="B87" s="1" t="s">
        <v>508</v>
      </c>
      <c r="C87" s="1" t="s">
        <v>509</v>
      </c>
      <c r="D87" s="6">
        <v>683</v>
      </c>
      <c r="E87" s="6">
        <v>0</v>
      </c>
      <c r="F87" s="6">
        <v>0</v>
      </c>
      <c r="G87" s="6">
        <v>683</v>
      </c>
    </row>
    <row r="88" spans="1:7" x14ac:dyDescent="0.25">
      <c r="A88" s="6">
        <v>1008402</v>
      </c>
      <c r="B88" s="1" t="s">
        <v>312</v>
      </c>
      <c r="C88" s="1" t="s">
        <v>436</v>
      </c>
      <c r="D88" s="6">
        <v>3873</v>
      </c>
      <c r="E88" s="6">
        <v>3873</v>
      </c>
      <c r="F88" s="6">
        <v>0</v>
      </c>
      <c r="G88" s="6">
        <v>0</v>
      </c>
    </row>
    <row r="89" spans="1:7" x14ac:dyDescent="0.25">
      <c r="A89" s="6">
        <v>1009728</v>
      </c>
      <c r="B89" s="1" t="s">
        <v>510</v>
      </c>
      <c r="C89" s="1" t="s">
        <v>417</v>
      </c>
      <c r="D89" s="6">
        <v>628</v>
      </c>
      <c r="E89" s="6">
        <v>628</v>
      </c>
      <c r="F89" s="6">
        <v>0</v>
      </c>
      <c r="G89" s="6">
        <v>0</v>
      </c>
    </row>
    <row r="90" spans="1:7" x14ac:dyDescent="0.25">
      <c r="A90" s="6">
        <v>1010738</v>
      </c>
      <c r="B90" s="1" t="s">
        <v>511</v>
      </c>
      <c r="C90" s="1" t="s">
        <v>512</v>
      </c>
      <c r="D90" s="6">
        <v>466</v>
      </c>
      <c r="E90" s="6">
        <v>466</v>
      </c>
      <c r="F90" s="6">
        <v>0</v>
      </c>
      <c r="G90" s="6">
        <v>0</v>
      </c>
    </row>
    <row r="91" spans="1:7" x14ac:dyDescent="0.25">
      <c r="A91" s="6">
        <v>1011690</v>
      </c>
      <c r="B91" s="1" t="s">
        <v>513</v>
      </c>
      <c r="C91" s="1" t="s">
        <v>428</v>
      </c>
      <c r="D91" s="6">
        <v>420</v>
      </c>
      <c r="E91" s="6">
        <v>353</v>
      </c>
      <c r="F91" s="6">
        <v>0</v>
      </c>
      <c r="G91" s="6">
        <v>67</v>
      </c>
    </row>
    <row r="92" spans="1:7" x14ac:dyDescent="0.25">
      <c r="A92" s="6">
        <v>1008086</v>
      </c>
      <c r="B92" s="1" t="s">
        <v>314</v>
      </c>
      <c r="C92" s="1" t="s">
        <v>483</v>
      </c>
      <c r="D92" s="6">
        <v>660</v>
      </c>
      <c r="E92" s="6">
        <v>660</v>
      </c>
      <c r="F92" s="6">
        <v>0</v>
      </c>
      <c r="G92" s="6">
        <v>0</v>
      </c>
    </row>
    <row r="93" spans="1:7" x14ac:dyDescent="0.25">
      <c r="A93" s="6">
        <v>1008523</v>
      </c>
      <c r="B93" s="1" t="s">
        <v>514</v>
      </c>
      <c r="C93" s="1" t="s">
        <v>452</v>
      </c>
      <c r="D93" s="6">
        <v>953</v>
      </c>
      <c r="E93" s="6">
        <v>0</v>
      </c>
      <c r="F93" s="6">
        <v>0</v>
      </c>
      <c r="G93" s="6">
        <v>953</v>
      </c>
    </row>
    <row r="94" spans="1:7" x14ac:dyDescent="0.25">
      <c r="A94" s="6">
        <v>1008526</v>
      </c>
      <c r="B94" s="1" t="s">
        <v>96</v>
      </c>
      <c r="C94" s="1" t="s">
        <v>417</v>
      </c>
      <c r="D94" s="6">
        <v>3008</v>
      </c>
      <c r="E94" s="6">
        <v>2976</v>
      </c>
      <c r="F94" s="6">
        <v>0</v>
      </c>
      <c r="G94" s="6">
        <v>32</v>
      </c>
    </row>
    <row r="95" spans="1:7" x14ac:dyDescent="0.25">
      <c r="A95" s="6">
        <v>1008527</v>
      </c>
      <c r="B95" s="1" t="s">
        <v>515</v>
      </c>
      <c r="C95" s="1" t="s">
        <v>441</v>
      </c>
      <c r="D95" s="6">
        <v>576</v>
      </c>
      <c r="E95" s="6">
        <v>0</v>
      </c>
      <c r="F95" s="6">
        <v>0</v>
      </c>
      <c r="G95" s="6">
        <v>576</v>
      </c>
    </row>
    <row r="96" spans="1:7" x14ac:dyDescent="0.25">
      <c r="A96" s="6">
        <v>1008528</v>
      </c>
      <c r="B96" s="1" t="s">
        <v>198</v>
      </c>
      <c r="C96" s="1" t="s">
        <v>419</v>
      </c>
      <c r="D96" s="6">
        <v>111</v>
      </c>
      <c r="E96" s="6">
        <v>111</v>
      </c>
      <c r="F96" s="6">
        <v>0</v>
      </c>
      <c r="G96" s="6">
        <v>0</v>
      </c>
    </row>
    <row r="97" spans="1:7" x14ac:dyDescent="0.25">
      <c r="A97" s="6">
        <v>1008530</v>
      </c>
      <c r="B97" s="1" t="s">
        <v>159</v>
      </c>
      <c r="C97" s="1" t="s">
        <v>421</v>
      </c>
      <c r="D97" s="6">
        <v>1727</v>
      </c>
      <c r="E97" s="6">
        <v>1451</v>
      </c>
      <c r="F97" s="6">
        <v>3</v>
      </c>
      <c r="G97" s="6">
        <v>273</v>
      </c>
    </row>
    <row r="98" spans="1:7" x14ac:dyDescent="0.25">
      <c r="A98" s="6">
        <v>1008538</v>
      </c>
      <c r="B98" s="1" t="s">
        <v>329</v>
      </c>
      <c r="C98" s="1" t="s">
        <v>430</v>
      </c>
      <c r="D98" s="6">
        <v>342</v>
      </c>
      <c r="E98" s="6">
        <v>339</v>
      </c>
      <c r="F98" s="6">
        <v>0</v>
      </c>
      <c r="G98" s="6">
        <v>3</v>
      </c>
    </row>
    <row r="99" spans="1:7" x14ac:dyDescent="0.25">
      <c r="A99" s="6">
        <v>1009240</v>
      </c>
      <c r="B99" s="1" t="s">
        <v>516</v>
      </c>
      <c r="C99" s="1" t="s">
        <v>428</v>
      </c>
      <c r="D99" s="6">
        <v>3397</v>
      </c>
      <c r="E99" s="6">
        <v>3375</v>
      </c>
      <c r="F99" s="6">
        <v>0</v>
      </c>
      <c r="G99" s="6">
        <v>22</v>
      </c>
    </row>
    <row r="100" spans="1:7" x14ac:dyDescent="0.25">
      <c r="A100" s="6">
        <v>1009485</v>
      </c>
      <c r="B100" s="1" t="s">
        <v>517</v>
      </c>
      <c r="C100" s="1" t="s">
        <v>452</v>
      </c>
      <c r="D100" s="6">
        <v>376</v>
      </c>
      <c r="E100" s="6">
        <v>0</v>
      </c>
      <c r="F100" s="6">
        <v>0</v>
      </c>
      <c r="G100" s="6">
        <v>376</v>
      </c>
    </row>
    <row r="101" spans="1:7" x14ac:dyDescent="0.25">
      <c r="A101" s="6">
        <v>1013241</v>
      </c>
      <c r="B101" s="1" t="s">
        <v>167</v>
      </c>
      <c r="C101" s="1" t="s">
        <v>428</v>
      </c>
      <c r="D101" s="6">
        <v>212</v>
      </c>
      <c r="E101" s="6">
        <v>120</v>
      </c>
      <c r="F101" s="6">
        <v>0</v>
      </c>
      <c r="G101" s="6">
        <v>92</v>
      </c>
    </row>
    <row r="102" spans="1:7" x14ac:dyDescent="0.25">
      <c r="A102" s="6">
        <v>1008545</v>
      </c>
      <c r="B102" s="1" t="s">
        <v>299</v>
      </c>
      <c r="C102" s="1" t="s">
        <v>518</v>
      </c>
      <c r="D102" s="6">
        <v>94</v>
      </c>
      <c r="E102" s="6">
        <v>42</v>
      </c>
      <c r="F102" s="6">
        <v>0</v>
      </c>
      <c r="G102" s="6">
        <v>52</v>
      </c>
    </row>
    <row r="103" spans="1:7" x14ac:dyDescent="0.25">
      <c r="A103" s="6">
        <v>1008702</v>
      </c>
      <c r="B103" s="1" t="s">
        <v>42</v>
      </c>
      <c r="C103" s="1" t="s">
        <v>421</v>
      </c>
      <c r="D103" s="6">
        <v>801</v>
      </c>
      <c r="E103" s="6">
        <v>274</v>
      </c>
      <c r="F103" s="6">
        <v>0</v>
      </c>
      <c r="G103" s="6">
        <v>527</v>
      </c>
    </row>
    <row r="104" spans="1:7" x14ac:dyDescent="0.25">
      <c r="A104" s="6">
        <v>1008544</v>
      </c>
      <c r="B104" s="1" t="s">
        <v>45</v>
      </c>
      <c r="C104" s="1" t="s">
        <v>428</v>
      </c>
      <c r="D104" s="6">
        <v>626</v>
      </c>
      <c r="E104" s="6">
        <v>310</v>
      </c>
      <c r="F104" s="6">
        <v>0</v>
      </c>
      <c r="G104" s="6">
        <v>316</v>
      </c>
    </row>
    <row r="105" spans="1:7" x14ac:dyDescent="0.25">
      <c r="A105" s="6">
        <v>1008698</v>
      </c>
      <c r="B105" s="1" t="s">
        <v>519</v>
      </c>
      <c r="C105" s="1" t="s">
        <v>421</v>
      </c>
      <c r="D105" s="6">
        <v>135</v>
      </c>
      <c r="E105" s="6">
        <v>126</v>
      </c>
      <c r="F105" s="6">
        <v>0</v>
      </c>
      <c r="G105" s="6">
        <v>9</v>
      </c>
    </row>
    <row r="106" spans="1:7" x14ac:dyDescent="0.25">
      <c r="A106" s="6">
        <v>1008700</v>
      </c>
      <c r="B106" s="1" t="s">
        <v>102</v>
      </c>
      <c r="C106" s="1" t="s">
        <v>428</v>
      </c>
      <c r="D106" s="6">
        <v>328</v>
      </c>
      <c r="E106" s="6">
        <v>238</v>
      </c>
      <c r="F106" s="6">
        <v>0</v>
      </c>
      <c r="G106" s="6">
        <v>90</v>
      </c>
    </row>
    <row r="107" spans="1:7" x14ac:dyDescent="0.25">
      <c r="A107" s="6">
        <v>1008639</v>
      </c>
      <c r="B107" s="1" t="s">
        <v>85</v>
      </c>
      <c r="C107" s="1" t="s">
        <v>428</v>
      </c>
      <c r="D107" s="6">
        <v>981</v>
      </c>
      <c r="E107" s="6">
        <v>944</v>
      </c>
      <c r="F107" s="6">
        <v>0</v>
      </c>
      <c r="G107" s="6">
        <v>37</v>
      </c>
    </row>
    <row r="108" spans="1:7" x14ac:dyDescent="0.25">
      <c r="A108" s="6">
        <v>1013614</v>
      </c>
      <c r="B108" s="1" t="s">
        <v>520</v>
      </c>
      <c r="C108" s="1" t="s">
        <v>421</v>
      </c>
      <c r="D108" s="6">
        <v>274</v>
      </c>
      <c r="E108" s="6">
        <v>274</v>
      </c>
      <c r="F108" s="6">
        <v>0</v>
      </c>
      <c r="G108" s="6">
        <v>0</v>
      </c>
    </row>
    <row r="109" spans="1:7" x14ac:dyDescent="0.25">
      <c r="A109" s="6">
        <v>1013682</v>
      </c>
      <c r="B109" s="1" t="s">
        <v>324</v>
      </c>
      <c r="C109" s="1" t="s">
        <v>416</v>
      </c>
      <c r="D109" s="6">
        <v>22</v>
      </c>
      <c r="E109" s="6">
        <v>22</v>
      </c>
      <c r="F109" s="6">
        <v>0</v>
      </c>
      <c r="G109" s="6">
        <v>0</v>
      </c>
    </row>
    <row r="110" spans="1:7" x14ac:dyDescent="0.25">
      <c r="A110" s="6">
        <v>1013931</v>
      </c>
      <c r="B110" s="1" t="s">
        <v>521</v>
      </c>
      <c r="C110" s="1" t="s">
        <v>417</v>
      </c>
      <c r="D110" s="6">
        <v>189</v>
      </c>
      <c r="E110" s="6">
        <v>189</v>
      </c>
      <c r="F110" s="6">
        <v>0</v>
      </c>
      <c r="G110" s="6">
        <v>0</v>
      </c>
    </row>
    <row r="111" spans="1:7" x14ac:dyDescent="0.25">
      <c r="A111" s="6">
        <v>1011081</v>
      </c>
      <c r="B111" s="1" t="s">
        <v>522</v>
      </c>
      <c r="C111" s="1" t="s">
        <v>436</v>
      </c>
      <c r="D111" s="6">
        <v>55</v>
      </c>
      <c r="E111" s="6">
        <v>55</v>
      </c>
      <c r="F111" s="6">
        <v>0</v>
      </c>
      <c r="G111" s="6">
        <v>0</v>
      </c>
    </row>
    <row r="112" spans="1:7" x14ac:dyDescent="0.25">
      <c r="A112" s="6">
        <v>1008784</v>
      </c>
      <c r="B112" s="1" t="s">
        <v>523</v>
      </c>
      <c r="C112" s="1" t="s">
        <v>450</v>
      </c>
      <c r="D112" s="6">
        <v>66</v>
      </c>
      <c r="E112" s="6">
        <v>0</v>
      </c>
      <c r="F112" s="6">
        <v>62</v>
      </c>
      <c r="G112" s="6">
        <v>4</v>
      </c>
    </row>
    <row r="113" spans="1:7" x14ac:dyDescent="0.25">
      <c r="A113" s="6">
        <v>1008783</v>
      </c>
      <c r="B113" s="1" t="s">
        <v>524</v>
      </c>
      <c r="C113" s="1" t="s">
        <v>452</v>
      </c>
      <c r="D113" s="6">
        <v>4274</v>
      </c>
      <c r="E113" s="6">
        <v>0</v>
      </c>
      <c r="F113" s="6">
        <v>3736</v>
      </c>
      <c r="G113" s="6">
        <v>538</v>
      </c>
    </row>
    <row r="114" spans="1:7" x14ac:dyDescent="0.25">
      <c r="A114" s="6">
        <v>1009707</v>
      </c>
      <c r="B114" s="1" t="s">
        <v>105</v>
      </c>
      <c r="C114" s="1" t="s">
        <v>428</v>
      </c>
      <c r="D114" s="6">
        <v>5030</v>
      </c>
      <c r="E114" s="6">
        <v>4973</v>
      </c>
      <c r="F114" s="6">
        <v>0</v>
      </c>
      <c r="G114" s="6">
        <v>57</v>
      </c>
    </row>
    <row r="115" spans="1:7" x14ac:dyDescent="0.25">
      <c r="A115" s="6">
        <v>1013414</v>
      </c>
      <c r="B115" s="1" t="s">
        <v>525</v>
      </c>
      <c r="C115" s="1" t="s">
        <v>417</v>
      </c>
      <c r="D115" s="6">
        <v>300</v>
      </c>
      <c r="E115" s="6">
        <v>0</v>
      </c>
      <c r="F115" s="6">
        <v>0</v>
      </c>
      <c r="G115" s="6">
        <v>300</v>
      </c>
    </row>
    <row r="116" spans="1:7" x14ac:dyDescent="0.25">
      <c r="A116" s="6">
        <v>1011194</v>
      </c>
      <c r="B116" s="1" t="s">
        <v>526</v>
      </c>
      <c r="C116" s="1" t="s">
        <v>441</v>
      </c>
      <c r="D116" s="6">
        <v>389</v>
      </c>
      <c r="E116" s="6">
        <v>0</v>
      </c>
      <c r="F116" s="6">
        <v>0</v>
      </c>
      <c r="G116" s="6">
        <v>389</v>
      </c>
    </row>
    <row r="117" spans="1:7" x14ac:dyDescent="0.25">
      <c r="A117" s="6">
        <v>1008959</v>
      </c>
      <c r="B117" s="1" t="s">
        <v>527</v>
      </c>
      <c r="C117" s="1" t="s">
        <v>428</v>
      </c>
      <c r="D117" s="6">
        <v>445</v>
      </c>
      <c r="E117" s="6">
        <v>445</v>
      </c>
      <c r="F117" s="6">
        <v>0</v>
      </c>
      <c r="G117" s="6">
        <v>0</v>
      </c>
    </row>
    <row r="118" spans="1:7" x14ac:dyDescent="0.25">
      <c r="A118" s="6">
        <v>1009890</v>
      </c>
      <c r="B118" s="1" t="s">
        <v>528</v>
      </c>
      <c r="C118" s="1" t="s">
        <v>441</v>
      </c>
      <c r="D118" s="6">
        <v>888</v>
      </c>
      <c r="E118" s="6">
        <v>20</v>
      </c>
      <c r="F118" s="6">
        <v>0</v>
      </c>
      <c r="G118" s="6">
        <v>868</v>
      </c>
    </row>
    <row r="119" spans="1:7" x14ac:dyDescent="0.25">
      <c r="A119" s="6">
        <v>1009907</v>
      </c>
      <c r="B119" s="1" t="s">
        <v>529</v>
      </c>
      <c r="C119" s="1" t="s">
        <v>419</v>
      </c>
      <c r="D119" s="6">
        <v>863</v>
      </c>
      <c r="E119" s="6">
        <v>56</v>
      </c>
      <c r="F119" s="6">
        <v>0</v>
      </c>
      <c r="G119" s="6">
        <v>807</v>
      </c>
    </row>
    <row r="120" spans="1:7" x14ac:dyDescent="0.25">
      <c r="A120" s="6">
        <v>1008111</v>
      </c>
      <c r="B120" s="1" t="s">
        <v>530</v>
      </c>
      <c r="C120" s="1" t="s">
        <v>467</v>
      </c>
      <c r="D120" s="6">
        <v>818</v>
      </c>
      <c r="E120" s="6">
        <v>818</v>
      </c>
      <c r="F120" s="6">
        <v>0</v>
      </c>
      <c r="G120" s="6">
        <v>0</v>
      </c>
    </row>
    <row r="121" spans="1:7" x14ac:dyDescent="0.25">
      <c r="A121" s="6">
        <v>1007475</v>
      </c>
      <c r="B121" s="1" t="s">
        <v>531</v>
      </c>
      <c r="C121" s="1" t="s">
        <v>421</v>
      </c>
      <c r="D121" s="6">
        <v>562</v>
      </c>
      <c r="E121" s="6">
        <v>449</v>
      </c>
      <c r="F121" s="6">
        <v>0</v>
      </c>
      <c r="G121" s="6">
        <v>113</v>
      </c>
    </row>
    <row r="122" spans="1:7" x14ac:dyDescent="0.25">
      <c r="A122" s="6">
        <v>1007485</v>
      </c>
      <c r="B122" s="1" t="s">
        <v>532</v>
      </c>
      <c r="C122" s="1" t="s">
        <v>417</v>
      </c>
      <c r="D122" s="6">
        <v>2021</v>
      </c>
      <c r="E122" s="6">
        <v>1642</v>
      </c>
      <c r="F122" s="6">
        <v>0</v>
      </c>
      <c r="G122" s="6">
        <v>379</v>
      </c>
    </row>
    <row r="123" spans="1:7" x14ac:dyDescent="0.25">
      <c r="A123" s="6">
        <v>1007479</v>
      </c>
      <c r="B123" s="1" t="s">
        <v>190</v>
      </c>
      <c r="C123" s="1" t="s">
        <v>428</v>
      </c>
      <c r="D123" s="6">
        <v>2890</v>
      </c>
      <c r="E123" s="6">
        <v>2640</v>
      </c>
      <c r="F123" s="6">
        <v>0</v>
      </c>
      <c r="G123" s="6">
        <v>250</v>
      </c>
    </row>
    <row r="124" spans="1:7" x14ac:dyDescent="0.25">
      <c r="A124" s="6">
        <v>1007481</v>
      </c>
      <c r="B124" s="1" t="s">
        <v>533</v>
      </c>
      <c r="C124" s="1" t="s">
        <v>483</v>
      </c>
      <c r="D124" s="6">
        <v>457</v>
      </c>
      <c r="E124" s="6">
        <v>0</v>
      </c>
      <c r="F124" s="6">
        <v>456</v>
      </c>
      <c r="G124" s="6">
        <v>1</v>
      </c>
    </row>
    <row r="125" spans="1:7" x14ac:dyDescent="0.25">
      <c r="A125" s="6">
        <v>1007482</v>
      </c>
      <c r="B125" s="1" t="s">
        <v>128</v>
      </c>
      <c r="C125" s="1" t="s">
        <v>423</v>
      </c>
      <c r="D125" s="6">
        <v>844</v>
      </c>
      <c r="E125" s="6">
        <v>844</v>
      </c>
      <c r="F125" s="6">
        <v>0</v>
      </c>
      <c r="G125" s="6">
        <v>0</v>
      </c>
    </row>
    <row r="126" spans="1:7" x14ac:dyDescent="0.25">
      <c r="A126" s="6">
        <v>1007483</v>
      </c>
      <c r="B126" s="1" t="s">
        <v>534</v>
      </c>
      <c r="C126" s="1" t="s">
        <v>444</v>
      </c>
      <c r="D126" s="6">
        <v>222</v>
      </c>
      <c r="E126" s="6">
        <v>218</v>
      </c>
      <c r="F126" s="6">
        <v>0</v>
      </c>
      <c r="G126" s="6">
        <v>4</v>
      </c>
    </row>
    <row r="127" spans="1:7" x14ac:dyDescent="0.25">
      <c r="A127" s="6">
        <v>1013580</v>
      </c>
      <c r="B127" s="1" t="s">
        <v>535</v>
      </c>
      <c r="C127" s="1" t="s">
        <v>421</v>
      </c>
      <c r="D127" s="6">
        <v>451</v>
      </c>
      <c r="E127" s="6">
        <v>451</v>
      </c>
      <c r="F127" s="6">
        <v>0</v>
      </c>
      <c r="G127" s="6">
        <v>0</v>
      </c>
    </row>
    <row r="128" spans="1:7" x14ac:dyDescent="0.25">
      <c r="A128" s="6">
        <v>1009878</v>
      </c>
      <c r="B128" s="1" t="s">
        <v>536</v>
      </c>
      <c r="C128" s="1" t="s">
        <v>452</v>
      </c>
      <c r="D128" s="6">
        <v>9</v>
      </c>
      <c r="E128" s="6">
        <v>0</v>
      </c>
      <c r="F128" s="6">
        <v>9</v>
      </c>
      <c r="G128" s="6">
        <v>0</v>
      </c>
    </row>
    <row r="129" spans="1:7" x14ac:dyDescent="0.25">
      <c r="A129" s="6">
        <v>1011231</v>
      </c>
      <c r="B129" s="1" t="s">
        <v>537</v>
      </c>
      <c r="C129" s="1" t="s">
        <v>495</v>
      </c>
      <c r="D129" s="6">
        <v>15</v>
      </c>
      <c r="E129" s="6">
        <v>7</v>
      </c>
      <c r="F129" s="6">
        <v>0</v>
      </c>
      <c r="G129" s="6">
        <v>8</v>
      </c>
    </row>
    <row r="130" spans="1:7" x14ac:dyDescent="0.25">
      <c r="A130" s="6">
        <v>1010117</v>
      </c>
      <c r="B130" s="1" t="s">
        <v>187</v>
      </c>
      <c r="C130" s="1" t="s">
        <v>538</v>
      </c>
      <c r="D130" s="6">
        <v>26</v>
      </c>
      <c r="E130" s="6">
        <v>26</v>
      </c>
      <c r="F130" s="6">
        <v>0</v>
      </c>
      <c r="G130" s="6">
        <v>0</v>
      </c>
    </row>
    <row r="131" spans="1:7" x14ac:dyDescent="0.25">
      <c r="A131" s="6">
        <v>1013896</v>
      </c>
      <c r="B131" s="1" t="s">
        <v>539</v>
      </c>
      <c r="C131" s="1" t="s">
        <v>419</v>
      </c>
      <c r="D131" s="6">
        <v>473</v>
      </c>
      <c r="E131" s="6">
        <v>0</v>
      </c>
      <c r="F131" s="6">
        <v>0</v>
      </c>
      <c r="G131" s="6">
        <v>473</v>
      </c>
    </row>
    <row r="132" spans="1:7" x14ac:dyDescent="0.25">
      <c r="A132" s="6">
        <v>1010521</v>
      </c>
      <c r="B132" s="1" t="s">
        <v>248</v>
      </c>
      <c r="C132" s="1" t="s">
        <v>423</v>
      </c>
      <c r="D132" s="6">
        <v>142</v>
      </c>
      <c r="E132" s="6">
        <v>142</v>
      </c>
      <c r="F132" s="6">
        <v>0</v>
      </c>
      <c r="G132" s="6">
        <v>0</v>
      </c>
    </row>
    <row r="133" spans="1:7" x14ac:dyDescent="0.25">
      <c r="A133" s="6">
        <v>1008206</v>
      </c>
      <c r="B133" s="1" t="s">
        <v>540</v>
      </c>
      <c r="C133" s="1" t="s">
        <v>416</v>
      </c>
      <c r="D133" s="6">
        <v>1118</v>
      </c>
      <c r="E133" s="6">
        <v>770</v>
      </c>
      <c r="F133" s="6">
        <v>0</v>
      </c>
      <c r="G133" s="6">
        <v>348</v>
      </c>
    </row>
    <row r="134" spans="1:7" x14ac:dyDescent="0.25">
      <c r="A134" s="6">
        <v>1011387</v>
      </c>
      <c r="B134" s="1" t="s">
        <v>223</v>
      </c>
      <c r="C134" s="1" t="s">
        <v>416</v>
      </c>
      <c r="D134" s="6">
        <v>81</v>
      </c>
      <c r="E134" s="6">
        <v>81</v>
      </c>
      <c r="F134" s="6">
        <v>0</v>
      </c>
      <c r="G134" s="6">
        <v>0</v>
      </c>
    </row>
    <row r="135" spans="1:7" x14ac:dyDescent="0.25">
      <c r="A135" s="6">
        <v>1011191</v>
      </c>
      <c r="B135" s="1" t="s">
        <v>103</v>
      </c>
      <c r="C135" s="1" t="s">
        <v>518</v>
      </c>
      <c r="D135" s="6">
        <v>204</v>
      </c>
      <c r="E135" s="6">
        <v>131</v>
      </c>
      <c r="F135" s="6">
        <v>0</v>
      </c>
      <c r="G135" s="6">
        <v>73</v>
      </c>
    </row>
    <row r="136" spans="1:7" x14ac:dyDescent="0.25">
      <c r="A136" s="6">
        <v>1008472</v>
      </c>
      <c r="B136" s="1" t="s">
        <v>129</v>
      </c>
      <c r="C136" s="1" t="s">
        <v>421</v>
      </c>
      <c r="D136" s="6">
        <v>835</v>
      </c>
      <c r="E136" s="6">
        <v>515</v>
      </c>
      <c r="F136" s="6">
        <v>0</v>
      </c>
      <c r="G136" s="6">
        <v>320</v>
      </c>
    </row>
    <row r="137" spans="1:7" x14ac:dyDescent="0.25">
      <c r="A137" s="6">
        <v>1008471</v>
      </c>
      <c r="B137" s="1" t="s">
        <v>200</v>
      </c>
      <c r="C137" s="1" t="s">
        <v>423</v>
      </c>
      <c r="D137" s="6">
        <v>1969</v>
      </c>
      <c r="E137" s="6">
        <v>1969</v>
      </c>
      <c r="F137" s="6">
        <v>0</v>
      </c>
      <c r="G137" s="6">
        <v>0</v>
      </c>
    </row>
    <row r="138" spans="1:7" x14ac:dyDescent="0.25">
      <c r="A138" s="6">
        <v>1011100</v>
      </c>
      <c r="B138" s="1" t="s">
        <v>541</v>
      </c>
      <c r="C138" s="1" t="s">
        <v>434</v>
      </c>
      <c r="D138" s="6">
        <v>250</v>
      </c>
      <c r="E138" s="6">
        <v>16</v>
      </c>
      <c r="F138" s="6">
        <v>6</v>
      </c>
      <c r="G138" s="6">
        <v>228</v>
      </c>
    </row>
    <row r="139" spans="1:7" x14ac:dyDescent="0.25">
      <c r="A139" s="6">
        <v>1013369</v>
      </c>
      <c r="B139" s="1" t="s">
        <v>542</v>
      </c>
      <c r="C139" s="1" t="s">
        <v>416</v>
      </c>
      <c r="D139" s="6">
        <v>55</v>
      </c>
      <c r="E139" s="6">
        <v>55</v>
      </c>
      <c r="F139" s="6">
        <v>0</v>
      </c>
      <c r="G139" s="6">
        <v>0</v>
      </c>
    </row>
    <row r="140" spans="1:7" x14ac:dyDescent="0.25">
      <c r="A140" s="6">
        <v>1010164</v>
      </c>
      <c r="B140" s="1" t="s">
        <v>543</v>
      </c>
      <c r="C140" s="1" t="s">
        <v>417</v>
      </c>
      <c r="D140" s="6">
        <v>113</v>
      </c>
      <c r="E140" s="6">
        <v>113</v>
      </c>
      <c r="F140" s="6">
        <v>0</v>
      </c>
      <c r="G140" s="6">
        <v>0</v>
      </c>
    </row>
    <row r="141" spans="1:7" x14ac:dyDescent="0.25">
      <c r="A141" s="6">
        <v>1013303</v>
      </c>
      <c r="B141" s="1" t="s">
        <v>210</v>
      </c>
      <c r="C141" s="1" t="s">
        <v>428</v>
      </c>
      <c r="D141" s="6">
        <v>544</v>
      </c>
      <c r="E141" s="6">
        <v>544</v>
      </c>
      <c r="F141" s="6">
        <v>0</v>
      </c>
      <c r="G141" s="6">
        <v>0</v>
      </c>
    </row>
    <row r="142" spans="1:7" x14ac:dyDescent="0.25">
      <c r="A142" s="6">
        <v>1008202</v>
      </c>
      <c r="B142" s="1" t="s">
        <v>544</v>
      </c>
      <c r="C142" s="1" t="s">
        <v>416</v>
      </c>
      <c r="D142" s="6">
        <v>4251</v>
      </c>
      <c r="E142" s="6">
        <v>4251</v>
      </c>
      <c r="F142" s="6">
        <v>0</v>
      </c>
      <c r="G142" s="6">
        <v>0</v>
      </c>
    </row>
    <row r="143" spans="1:7" x14ac:dyDescent="0.25">
      <c r="A143" s="6">
        <v>1013035</v>
      </c>
      <c r="B143" s="1" t="s">
        <v>545</v>
      </c>
      <c r="C143" s="1" t="s">
        <v>450</v>
      </c>
      <c r="D143" s="6">
        <v>27301</v>
      </c>
      <c r="E143" s="6">
        <v>4831</v>
      </c>
      <c r="F143" s="6">
        <v>77</v>
      </c>
      <c r="G143" s="6">
        <v>22392</v>
      </c>
    </row>
    <row r="144" spans="1:7" x14ac:dyDescent="0.25">
      <c r="A144" s="6">
        <v>1012936</v>
      </c>
      <c r="B144" s="1" t="s">
        <v>546</v>
      </c>
      <c r="C144" s="1" t="s">
        <v>452</v>
      </c>
      <c r="D144" s="6">
        <v>33161</v>
      </c>
      <c r="E144" s="6">
        <v>677</v>
      </c>
      <c r="F144" s="6">
        <v>213</v>
      </c>
      <c r="G144" s="6">
        <v>32271</v>
      </c>
    </row>
    <row r="145" spans="1:7" x14ac:dyDescent="0.25">
      <c r="A145" s="6">
        <v>1009434</v>
      </c>
      <c r="B145" s="1" t="s">
        <v>547</v>
      </c>
      <c r="C145" s="1" t="s">
        <v>428</v>
      </c>
      <c r="D145" s="6">
        <v>3881</v>
      </c>
      <c r="E145" s="6">
        <v>3881</v>
      </c>
      <c r="F145" s="6">
        <v>0</v>
      </c>
      <c r="G145" s="6">
        <v>0</v>
      </c>
    </row>
    <row r="146" spans="1:7" x14ac:dyDescent="0.25">
      <c r="A146" s="6">
        <v>1010294</v>
      </c>
      <c r="B146" s="1" t="s">
        <v>184</v>
      </c>
      <c r="C146" s="1" t="s">
        <v>428</v>
      </c>
      <c r="D146" s="6">
        <v>1314</v>
      </c>
      <c r="E146" s="6">
        <v>822</v>
      </c>
      <c r="F146" s="6">
        <v>0</v>
      </c>
      <c r="G146" s="6">
        <v>492</v>
      </c>
    </row>
    <row r="147" spans="1:7" x14ac:dyDescent="0.25">
      <c r="A147" s="6">
        <v>1008052</v>
      </c>
      <c r="B147" s="1" t="s">
        <v>548</v>
      </c>
      <c r="C147" s="1" t="s">
        <v>434</v>
      </c>
      <c r="D147" s="6">
        <v>363</v>
      </c>
      <c r="E147" s="6">
        <v>263</v>
      </c>
      <c r="F147" s="6">
        <v>0</v>
      </c>
      <c r="G147" s="6">
        <v>100</v>
      </c>
    </row>
    <row r="148" spans="1:7" x14ac:dyDescent="0.25">
      <c r="A148" s="6">
        <v>1008170</v>
      </c>
      <c r="B148" s="1" t="s">
        <v>549</v>
      </c>
      <c r="C148" s="1" t="s">
        <v>503</v>
      </c>
      <c r="D148" s="6">
        <v>159</v>
      </c>
      <c r="E148" s="6">
        <v>145</v>
      </c>
      <c r="F148" s="6">
        <v>0</v>
      </c>
      <c r="G148" s="6">
        <v>14</v>
      </c>
    </row>
    <row r="149" spans="1:7" x14ac:dyDescent="0.25">
      <c r="A149" s="6">
        <v>1008590</v>
      </c>
      <c r="B149" s="1" t="s">
        <v>550</v>
      </c>
      <c r="C149" s="1" t="s">
        <v>432</v>
      </c>
      <c r="D149" s="6">
        <v>557</v>
      </c>
      <c r="E149" s="6">
        <v>530</v>
      </c>
      <c r="F149" s="6">
        <v>0</v>
      </c>
      <c r="G149" s="6">
        <v>27</v>
      </c>
    </row>
    <row r="150" spans="1:7" x14ac:dyDescent="0.25">
      <c r="A150" s="6">
        <v>1008540</v>
      </c>
      <c r="B150" s="1" t="s">
        <v>251</v>
      </c>
      <c r="C150" s="1" t="s">
        <v>434</v>
      </c>
      <c r="D150" s="6">
        <v>938</v>
      </c>
      <c r="E150" s="6">
        <v>328</v>
      </c>
      <c r="F150" s="6">
        <v>555</v>
      </c>
      <c r="G150" s="6">
        <v>55</v>
      </c>
    </row>
    <row r="151" spans="1:7" x14ac:dyDescent="0.25">
      <c r="A151" s="6">
        <v>1008598</v>
      </c>
      <c r="B151" s="1" t="s">
        <v>551</v>
      </c>
      <c r="C151" s="1" t="s">
        <v>421</v>
      </c>
      <c r="D151" s="6">
        <v>115</v>
      </c>
      <c r="E151" s="6">
        <v>115</v>
      </c>
      <c r="F151" s="6">
        <v>0</v>
      </c>
      <c r="G151" s="6">
        <v>0</v>
      </c>
    </row>
    <row r="152" spans="1:7" x14ac:dyDescent="0.25">
      <c r="A152" s="6">
        <v>1010932</v>
      </c>
      <c r="B152" s="1" t="s">
        <v>552</v>
      </c>
      <c r="C152" s="1" t="s">
        <v>436</v>
      </c>
      <c r="D152" s="6">
        <v>2115</v>
      </c>
      <c r="E152" s="6">
        <v>2115</v>
      </c>
      <c r="F152" s="6">
        <v>0</v>
      </c>
      <c r="G152" s="6">
        <v>0</v>
      </c>
    </row>
    <row r="153" spans="1:7" x14ac:dyDescent="0.25">
      <c r="A153" s="6">
        <v>1011804</v>
      </c>
      <c r="B153" s="1" t="s">
        <v>553</v>
      </c>
      <c r="C153" s="1" t="s">
        <v>460</v>
      </c>
      <c r="D153" s="6">
        <v>26</v>
      </c>
      <c r="E153" s="6">
        <v>26</v>
      </c>
      <c r="F153" s="6">
        <v>0</v>
      </c>
      <c r="G153" s="6">
        <v>0</v>
      </c>
    </row>
    <row r="154" spans="1:7" x14ac:dyDescent="0.25">
      <c r="A154" s="6">
        <v>1011765</v>
      </c>
      <c r="B154" s="1" t="s">
        <v>554</v>
      </c>
      <c r="C154" s="1" t="s">
        <v>427</v>
      </c>
      <c r="D154" s="6">
        <v>750</v>
      </c>
      <c r="E154" s="6">
        <v>59</v>
      </c>
      <c r="F154" s="6">
        <v>0</v>
      </c>
      <c r="G154" s="6">
        <v>691</v>
      </c>
    </row>
    <row r="155" spans="1:7" x14ac:dyDescent="0.25">
      <c r="A155" s="6">
        <v>1011763</v>
      </c>
      <c r="B155" s="1" t="s">
        <v>555</v>
      </c>
      <c r="C155" s="1" t="s">
        <v>425</v>
      </c>
      <c r="D155" s="6">
        <v>395</v>
      </c>
      <c r="E155" s="6">
        <v>0</v>
      </c>
      <c r="F155" s="6">
        <v>0</v>
      </c>
      <c r="G155" s="6">
        <v>395</v>
      </c>
    </row>
    <row r="156" spans="1:7" x14ac:dyDescent="0.25">
      <c r="A156" s="6">
        <v>1013483</v>
      </c>
      <c r="B156" s="1" t="s">
        <v>556</v>
      </c>
      <c r="C156" s="1" t="s">
        <v>428</v>
      </c>
      <c r="D156" s="6">
        <v>109</v>
      </c>
      <c r="E156" s="6">
        <v>109</v>
      </c>
      <c r="F156" s="6">
        <v>0</v>
      </c>
      <c r="G156" s="6">
        <v>0</v>
      </c>
    </row>
    <row r="157" spans="1:7" x14ac:dyDescent="0.25">
      <c r="A157" s="6">
        <v>1011773</v>
      </c>
      <c r="B157" s="1" t="s">
        <v>557</v>
      </c>
      <c r="C157" s="1" t="s">
        <v>417</v>
      </c>
      <c r="D157" s="6">
        <v>115</v>
      </c>
      <c r="E157" s="6">
        <v>115</v>
      </c>
      <c r="F157" s="6">
        <v>0</v>
      </c>
      <c r="G157" s="6">
        <v>0</v>
      </c>
    </row>
    <row r="158" spans="1:7" x14ac:dyDescent="0.25">
      <c r="A158" s="6">
        <v>1013413</v>
      </c>
      <c r="B158" s="1" t="s">
        <v>558</v>
      </c>
      <c r="C158" s="1" t="s">
        <v>450</v>
      </c>
      <c r="D158" s="6">
        <v>96</v>
      </c>
      <c r="E158" s="6">
        <v>26</v>
      </c>
      <c r="F158" s="6">
        <v>0</v>
      </c>
      <c r="G158" s="6">
        <v>70</v>
      </c>
    </row>
    <row r="159" spans="1:7" x14ac:dyDescent="0.25">
      <c r="A159" s="6">
        <v>1009956</v>
      </c>
      <c r="B159" s="1" t="s">
        <v>559</v>
      </c>
      <c r="C159" s="1" t="s">
        <v>560</v>
      </c>
      <c r="D159" s="6">
        <v>338</v>
      </c>
      <c r="E159" s="6">
        <v>338</v>
      </c>
      <c r="F159" s="6">
        <v>0</v>
      </c>
      <c r="G159" s="6">
        <v>0</v>
      </c>
    </row>
    <row r="160" spans="1:7" x14ac:dyDescent="0.25">
      <c r="A160" s="6">
        <v>1013283</v>
      </c>
      <c r="B160" s="1" t="s">
        <v>561</v>
      </c>
      <c r="C160" s="1" t="s">
        <v>452</v>
      </c>
      <c r="D160" s="6">
        <v>803</v>
      </c>
      <c r="E160" s="6">
        <v>0</v>
      </c>
      <c r="F160" s="6">
        <v>0</v>
      </c>
      <c r="G160" s="6">
        <v>803</v>
      </c>
    </row>
    <row r="161" spans="1:7" x14ac:dyDescent="0.25">
      <c r="A161" s="6">
        <v>1011659</v>
      </c>
      <c r="B161" s="1" t="s">
        <v>98</v>
      </c>
      <c r="C161" s="1" t="s">
        <v>428</v>
      </c>
      <c r="D161" s="6">
        <v>3180</v>
      </c>
      <c r="E161" s="6">
        <v>3082</v>
      </c>
      <c r="F161" s="6">
        <v>0</v>
      </c>
      <c r="G161" s="6">
        <v>98</v>
      </c>
    </row>
    <row r="162" spans="1:7" x14ac:dyDescent="0.25">
      <c r="A162" s="6">
        <v>1013381</v>
      </c>
      <c r="B162" s="1" t="s">
        <v>292</v>
      </c>
      <c r="C162" s="1" t="s">
        <v>416</v>
      </c>
      <c r="D162" s="6">
        <v>12</v>
      </c>
      <c r="E162" s="6">
        <v>12</v>
      </c>
      <c r="F162" s="6">
        <v>0</v>
      </c>
      <c r="G162" s="6">
        <v>0</v>
      </c>
    </row>
    <row r="163" spans="1:7" x14ac:dyDescent="0.25">
      <c r="A163" s="6">
        <v>1009595</v>
      </c>
      <c r="B163" s="1" t="s">
        <v>126</v>
      </c>
      <c r="C163" s="1" t="s">
        <v>423</v>
      </c>
      <c r="D163" s="6">
        <v>470</v>
      </c>
      <c r="E163" s="6">
        <v>470</v>
      </c>
      <c r="F163" s="6">
        <v>0</v>
      </c>
      <c r="G163" s="6">
        <v>0</v>
      </c>
    </row>
    <row r="164" spans="1:7" x14ac:dyDescent="0.25">
      <c r="A164" s="6">
        <v>1009967</v>
      </c>
      <c r="B164" s="1" t="s">
        <v>562</v>
      </c>
      <c r="C164" s="1" t="s">
        <v>450</v>
      </c>
      <c r="D164" s="6">
        <v>3316</v>
      </c>
      <c r="E164" s="6">
        <v>3203</v>
      </c>
      <c r="F164" s="6">
        <v>0</v>
      </c>
      <c r="G164" s="6">
        <v>113</v>
      </c>
    </row>
    <row r="165" spans="1:7" x14ac:dyDescent="0.25">
      <c r="A165" s="6">
        <v>1009932</v>
      </c>
      <c r="B165" s="1" t="s">
        <v>563</v>
      </c>
      <c r="C165" s="1" t="s">
        <v>452</v>
      </c>
      <c r="D165" s="6">
        <v>6293</v>
      </c>
      <c r="E165" s="6">
        <v>1855</v>
      </c>
      <c r="F165" s="6">
        <v>2234</v>
      </c>
      <c r="G165" s="6">
        <v>2204</v>
      </c>
    </row>
    <row r="166" spans="1:7" x14ac:dyDescent="0.25">
      <c r="A166" s="6">
        <v>1009665</v>
      </c>
      <c r="B166" s="1" t="s">
        <v>564</v>
      </c>
      <c r="C166" s="1" t="s">
        <v>491</v>
      </c>
      <c r="D166" s="6">
        <v>11</v>
      </c>
      <c r="E166" s="6">
        <v>0</v>
      </c>
      <c r="F166" s="6">
        <v>0</v>
      </c>
      <c r="G166" s="6">
        <v>11</v>
      </c>
    </row>
    <row r="167" spans="1:7" x14ac:dyDescent="0.25">
      <c r="A167" s="6">
        <v>1009666</v>
      </c>
      <c r="B167" s="1" t="s">
        <v>565</v>
      </c>
      <c r="C167" s="1" t="s">
        <v>425</v>
      </c>
      <c r="D167" s="6">
        <v>1021</v>
      </c>
      <c r="E167" s="6">
        <v>0</v>
      </c>
      <c r="F167" s="6">
        <v>0</v>
      </c>
      <c r="G167" s="6">
        <v>1021</v>
      </c>
    </row>
    <row r="168" spans="1:7" x14ac:dyDescent="0.25">
      <c r="A168" s="6">
        <v>1009689</v>
      </c>
      <c r="B168" s="1" t="s">
        <v>566</v>
      </c>
      <c r="C168" s="1" t="s">
        <v>427</v>
      </c>
      <c r="D168" s="6">
        <v>56</v>
      </c>
      <c r="E168" s="6">
        <v>0</v>
      </c>
      <c r="F168" s="6">
        <v>0</v>
      </c>
      <c r="G168" s="6">
        <v>56</v>
      </c>
    </row>
    <row r="169" spans="1:7" x14ac:dyDescent="0.25">
      <c r="A169" s="6">
        <v>1008534</v>
      </c>
      <c r="B169" s="1" t="s">
        <v>567</v>
      </c>
      <c r="C169" s="1" t="s">
        <v>467</v>
      </c>
      <c r="D169" s="6">
        <v>56</v>
      </c>
      <c r="E169" s="6">
        <v>56</v>
      </c>
      <c r="F169" s="6">
        <v>0</v>
      </c>
      <c r="G169" s="6">
        <v>0</v>
      </c>
    </row>
    <row r="170" spans="1:7" x14ac:dyDescent="0.25">
      <c r="A170" s="6">
        <v>1013691</v>
      </c>
      <c r="B170" s="1" t="s">
        <v>568</v>
      </c>
      <c r="C170" s="1" t="s">
        <v>441</v>
      </c>
      <c r="D170" s="6">
        <v>230</v>
      </c>
      <c r="E170" s="6">
        <v>0</v>
      </c>
      <c r="F170" s="6">
        <v>0</v>
      </c>
      <c r="G170" s="6">
        <v>230</v>
      </c>
    </row>
    <row r="171" spans="1:7" x14ac:dyDescent="0.25">
      <c r="A171" s="6">
        <v>1008604</v>
      </c>
      <c r="B171" s="1" t="s">
        <v>393</v>
      </c>
      <c r="C171" s="1" t="s">
        <v>417</v>
      </c>
      <c r="D171" s="6">
        <v>676</v>
      </c>
      <c r="E171" s="6">
        <v>102</v>
      </c>
      <c r="F171" s="6">
        <v>0</v>
      </c>
      <c r="G171" s="6">
        <v>574</v>
      </c>
    </row>
    <row r="172" spans="1:7" x14ac:dyDescent="0.25">
      <c r="A172" s="6">
        <v>1008475</v>
      </c>
      <c r="B172" s="1" t="s">
        <v>569</v>
      </c>
      <c r="C172" s="1" t="s">
        <v>428</v>
      </c>
      <c r="D172" s="6">
        <v>6234</v>
      </c>
      <c r="E172" s="6">
        <v>79</v>
      </c>
      <c r="F172" s="6">
        <v>0</v>
      </c>
      <c r="G172" s="6">
        <v>6155</v>
      </c>
    </row>
    <row r="173" spans="1:7" x14ac:dyDescent="0.25">
      <c r="A173" s="6">
        <v>1008976</v>
      </c>
      <c r="B173" s="1" t="s">
        <v>570</v>
      </c>
      <c r="C173" s="1" t="s">
        <v>518</v>
      </c>
      <c r="D173" s="6">
        <v>214</v>
      </c>
      <c r="E173" s="6">
        <v>111</v>
      </c>
      <c r="F173" s="6">
        <v>0</v>
      </c>
      <c r="G173" s="6">
        <v>103</v>
      </c>
    </row>
    <row r="174" spans="1:7" x14ac:dyDescent="0.25">
      <c r="A174" s="6">
        <v>1013078</v>
      </c>
      <c r="B174" s="1" t="s">
        <v>571</v>
      </c>
      <c r="C174" s="1" t="s">
        <v>572</v>
      </c>
      <c r="D174" s="6">
        <v>52</v>
      </c>
      <c r="E174" s="6">
        <v>50</v>
      </c>
      <c r="F174" s="6">
        <v>0</v>
      </c>
      <c r="G174" s="6">
        <v>2</v>
      </c>
    </row>
    <row r="175" spans="1:7" x14ac:dyDescent="0.25">
      <c r="A175" s="6">
        <v>1008352</v>
      </c>
      <c r="B175" s="1" t="s">
        <v>573</v>
      </c>
      <c r="C175" s="1" t="s">
        <v>421</v>
      </c>
      <c r="D175" s="6">
        <v>280</v>
      </c>
      <c r="E175" s="6">
        <v>279</v>
      </c>
      <c r="F175" s="6">
        <v>0</v>
      </c>
      <c r="G175" s="6">
        <v>1</v>
      </c>
    </row>
    <row r="176" spans="1:7" x14ac:dyDescent="0.25">
      <c r="A176" s="6">
        <v>1008980</v>
      </c>
      <c r="B176" s="1" t="s">
        <v>83</v>
      </c>
      <c r="C176" s="1" t="s">
        <v>423</v>
      </c>
      <c r="D176" s="6">
        <v>740</v>
      </c>
      <c r="E176" s="6">
        <v>734</v>
      </c>
      <c r="F176" s="6">
        <v>0</v>
      </c>
      <c r="G176" s="6">
        <v>6</v>
      </c>
    </row>
    <row r="177" spans="1:7" x14ac:dyDescent="0.25">
      <c r="A177" s="6">
        <v>1008977</v>
      </c>
      <c r="B177" s="1" t="s">
        <v>574</v>
      </c>
      <c r="C177" s="1" t="s">
        <v>427</v>
      </c>
      <c r="D177" s="6">
        <v>741</v>
      </c>
      <c r="E177" s="6">
        <v>270</v>
      </c>
      <c r="F177" s="6">
        <v>0</v>
      </c>
      <c r="G177" s="6">
        <v>471</v>
      </c>
    </row>
    <row r="178" spans="1:7" x14ac:dyDescent="0.25">
      <c r="A178" s="6">
        <v>1008351</v>
      </c>
      <c r="B178" s="1" t="s">
        <v>575</v>
      </c>
      <c r="C178" s="1" t="s">
        <v>428</v>
      </c>
      <c r="D178" s="6">
        <v>2024</v>
      </c>
      <c r="E178" s="6">
        <v>1961</v>
      </c>
      <c r="F178" s="6">
        <v>0</v>
      </c>
      <c r="G178" s="6">
        <v>63</v>
      </c>
    </row>
    <row r="179" spans="1:7" x14ac:dyDescent="0.25">
      <c r="A179" s="6">
        <v>1008395</v>
      </c>
      <c r="B179" s="1" t="s">
        <v>576</v>
      </c>
      <c r="C179" s="1" t="s">
        <v>503</v>
      </c>
      <c r="D179" s="6">
        <v>130</v>
      </c>
      <c r="E179" s="6">
        <v>12</v>
      </c>
      <c r="F179" s="6">
        <v>0</v>
      </c>
      <c r="G179" s="6">
        <v>118</v>
      </c>
    </row>
    <row r="180" spans="1:7" x14ac:dyDescent="0.25">
      <c r="A180" s="6">
        <v>1008396</v>
      </c>
      <c r="B180" s="1" t="s">
        <v>577</v>
      </c>
      <c r="C180" s="1" t="s">
        <v>430</v>
      </c>
      <c r="D180" s="6">
        <v>532</v>
      </c>
      <c r="E180" s="6">
        <v>360</v>
      </c>
      <c r="F180" s="6">
        <v>168</v>
      </c>
      <c r="G180" s="6">
        <v>4</v>
      </c>
    </row>
    <row r="181" spans="1:7" x14ac:dyDescent="0.25">
      <c r="A181" s="6">
        <v>1008353</v>
      </c>
      <c r="B181" s="1" t="s">
        <v>578</v>
      </c>
      <c r="C181" s="1" t="s">
        <v>432</v>
      </c>
      <c r="D181" s="6">
        <v>356</v>
      </c>
      <c r="E181" s="6">
        <v>96</v>
      </c>
      <c r="F181" s="6">
        <v>0</v>
      </c>
      <c r="G181" s="6">
        <v>260</v>
      </c>
    </row>
    <row r="182" spans="1:7" x14ac:dyDescent="0.25">
      <c r="A182" s="6">
        <v>1008979</v>
      </c>
      <c r="B182" s="1" t="s">
        <v>279</v>
      </c>
      <c r="C182" s="1" t="s">
        <v>416</v>
      </c>
      <c r="D182" s="6">
        <v>247</v>
      </c>
      <c r="E182" s="6">
        <v>247</v>
      </c>
      <c r="F182" s="6">
        <v>0</v>
      </c>
      <c r="G182" s="6">
        <v>0</v>
      </c>
    </row>
    <row r="183" spans="1:7" x14ac:dyDescent="0.25">
      <c r="A183" s="6">
        <v>1008354</v>
      </c>
      <c r="B183" s="1" t="s">
        <v>579</v>
      </c>
      <c r="C183" s="1" t="s">
        <v>483</v>
      </c>
      <c r="D183" s="6">
        <v>958</v>
      </c>
      <c r="E183" s="6">
        <v>958</v>
      </c>
      <c r="F183" s="6">
        <v>0</v>
      </c>
      <c r="G183" s="6">
        <v>0</v>
      </c>
    </row>
    <row r="184" spans="1:7" x14ac:dyDescent="0.25">
      <c r="A184" s="6">
        <v>1008219</v>
      </c>
      <c r="B184" s="1" t="s">
        <v>206</v>
      </c>
      <c r="C184" s="1" t="s">
        <v>417</v>
      </c>
      <c r="D184" s="6">
        <v>3336</v>
      </c>
      <c r="E184" s="6">
        <v>3251</v>
      </c>
      <c r="F184" s="6">
        <v>0</v>
      </c>
      <c r="G184" s="6">
        <v>85</v>
      </c>
    </row>
    <row r="185" spans="1:7" x14ac:dyDescent="0.25">
      <c r="A185" s="6">
        <v>1008092</v>
      </c>
      <c r="B185" s="1" t="s">
        <v>152</v>
      </c>
      <c r="C185" s="1" t="s">
        <v>417</v>
      </c>
      <c r="D185" s="6">
        <v>922</v>
      </c>
      <c r="E185" s="6">
        <v>904</v>
      </c>
      <c r="F185" s="6">
        <v>0</v>
      </c>
      <c r="G185" s="6">
        <v>18</v>
      </c>
    </row>
    <row r="186" spans="1:7" x14ac:dyDescent="0.25">
      <c r="A186" s="6">
        <v>1007777</v>
      </c>
      <c r="B186" s="1" t="s">
        <v>19</v>
      </c>
      <c r="C186" s="1" t="s">
        <v>428</v>
      </c>
      <c r="D186" s="6">
        <v>384</v>
      </c>
      <c r="E186" s="6">
        <v>384</v>
      </c>
      <c r="F186" s="6">
        <v>0</v>
      </c>
      <c r="G186" s="6">
        <v>0</v>
      </c>
    </row>
    <row r="187" spans="1:7" x14ac:dyDescent="0.25">
      <c r="A187" s="6">
        <v>1009350</v>
      </c>
      <c r="B187" s="1" t="s">
        <v>264</v>
      </c>
      <c r="C187" s="1" t="s">
        <v>483</v>
      </c>
      <c r="D187" s="6">
        <v>368</v>
      </c>
      <c r="E187" s="6">
        <v>368</v>
      </c>
      <c r="F187" s="6">
        <v>0</v>
      </c>
      <c r="G187" s="6">
        <v>0</v>
      </c>
    </row>
    <row r="188" spans="1:7" x14ac:dyDescent="0.25">
      <c r="A188" s="6">
        <v>1009098</v>
      </c>
      <c r="B188" s="1" t="s">
        <v>580</v>
      </c>
      <c r="C188" s="1" t="s">
        <v>452</v>
      </c>
      <c r="D188" s="6">
        <v>425</v>
      </c>
      <c r="E188" s="6">
        <v>0</v>
      </c>
      <c r="F188" s="6">
        <v>0</v>
      </c>
      <c r="G188" s="6">
        <v>425</v>
      </c>
    </row>
    <row r="189" spans="1:7" x14ac:dyDescent="0.25">
      <c r="A189" s="6">
        <v>1009308</v>
      </c>
      <c r="B189" s="1" t="s">
        <v>581</v>
      </c>
      <c r="C189" s="1" t="s">
        <v>450</v>
      </c>
      <c r="D189" s="6">
        <v>0</v>
      </c>
      <c r="E189" s="6">
        <v>0</v>
      </c>
      <c r="F189" s="6">
        <v>0</v>
      </c>
      <c r="G189" s="6">
        <v>0</v>
      </c>
    </row>
    <row r="190" spans="1:7" x14ac:dyDescent="0.25">
      <c r="A190" s="6">
        <v>1010233</v>
      </c>
      <c r="B190" s="1" t="s">
        <v>582</v>
      </c>
      <c r="C190" s="1" t="s">
        <v>452</v>
      </c>
      <c r="D190" s="6">
        <v>2636</v>
      </c>
      <c r="E190" s="6">
        <v>0</v>
      </c>
      <c r="F190" s="6">
        <v>0</v>
      </c>
      <c r="G190" s="6">
        <v>2636</v>
      </c>
    </row>
    <row r="191" spans="1:7" x14ac:dyDescent="0.25">
      <c r="A191" s="6">
        <v>1010943</v>
      </c>
      <c r="B191" s="1" t="s">
        <v>583</v>
      </c>
      <c r="C191" s="1" t="s">
        <v>417</v>
      </c>
      <c r="D191" s="6">
        <v>524</v>
      </c>
      <c r="E191" s="6">
        <v>236</v>
      </c>
      <c r="F191" s="6">
        <v>0</v>
      </c>
      <c r="G191" s="6">
        <v>288</v>
      </c>
    </row>
    <row r="192" spans="1:7" x14ac:dyDescent="0.25">
      <c r="A192" s="6">
        <v>1011688</v>
      </c>
      <c r="B192" s="1" t="s">
        <v>584</v>
      </c>
      <c r="C192" s="1" t="s">
        <v>452</v>
      </c>
      <c r="D192" s="6">
        <v>37</v>
      </c>
      <c r="E192" s="6">
        <v>0</v>
      </c>
      <c r="F192" s="6">
        <v>0</v>
      </c>
      <c r="G192" s="6">
        <v>37</v>
      </c>
    </row>
    <row r="193" spans="1:7" x14ac:dyDescent="0.25">
      <c r="A193" s="6">
        <v>1013595</v>
      </c>
      <c r="B193" s="1" t="s">
        <v>585</v>
      </c>
      <c r="C193" s="1" t="s">
        <v>417</v>
      </c>
      <c r="D193" s="6">
        <v>145</v>
      </c>
      <c r="E193" s="6">
        <v>145</v>
      </c>
      <c r="F193" s="6">
        <v>0</v>
      </c>
      <c r="G193" s="6">
        <v>0</v>
      </c>
    </row>
    <row r="194" spans="1:7" x14ac:dyDescent="0.25">
      <c r="A194" s="6">
        <v>1013925</v>
      </c>
      <c r="B194" s="1" t="s">
        <v>285</v>
      </c>
      <c r="C194" s="1" t="s">
        <v>419</v>
      </c>
      <c r="D194" s="6">
        <v>102</v>
      </c>
      <c r="E194" s="6">
        <v>101</v>
      </c>
      <c r="F194" s="6">
        <v>0</v>
      </c>
      <c r="G194" s="6">
        <v>1</v>
      </c>
    </row>
    <row r="195" spans="1:7" x14ac:dyDescent="0.25">
      <c r="A195" s="6">
        <v>1008608</v>
      </c>
      <c r="B195" s="1" t="s">
        <v>586</v>
      </c>
      <c r="C195" s="1" t="s">
        <v>587</v>
      </c>
      <c r="D195" s="6">
        <v>1991</v>
      </c>
      <c r="E195" s="6">
        <v>0</v>
      </c>
      <c r="F195" s="6">
        <v>1991</v>
      </c>
      <c r="G195" s="6">
        <v>0</v>
      </c>
    </row>
    <row r="196" spans="1:7" x14ac:dyDescent="0.25">
      <c r="A196" s="6">
        <v>1008957</v>
      </c>
      <c r="B196" s="1" t="s">
        <v>588</v>
      </c>
      <c r="C196" s="1" t="s">
        <v>441</v>
      </c>
      <c r="D196" s="6">
        <v>490</v>
      </c>
      <c r="E196" s="6">
        <v>0</v>
      </c>
      <c r="F196" s="6">
        <v>0</v>
      </c>
      <c r="G196" s="6">
        <v>490</v>
      </c>
    </row>
    <row r="197" spans="1:7" x14ac:dyDescent="0.25">
      <c r="A197" s="6">
        <v>1008958</v>
      </c>
      <c r="B197" s="1" t="s">
        <v>589</v>
      </c>
      <c r="C197" s="1" t="s">
        <v>419</v>
      </c>
      <c r="D197" s="6">
        <v>108</v>
      </c>
      <c r="E197" s="6">
        <v>0</v>
      </c>
      <c r="F197" s="6">
        <v>0</v>
      </c>
      <c r="G197" s="6">
        <v>108</v>
      </c>
    </row>
    <row r="198" spans="1:7" x14ac:dyDescent="0.25">
      <c r="A198" s="6">
        <v>1010945</v>
      </c>
      <c r="B198" s="1" t="s">
        <v>398</v>
      </c>
      <c r="C198" s="1" t="s">
        <v>417</v>
      </c>
      <c r="D198" s="6">
        <v>284</v>
      </c>
      <c r="E198" s="6">
        <v>284</v>
      </c>
      <c r="F198" s="6">
        <v>0</v>
      </c>
      <c r="G198" s="6">
        <v>0</v>
      </c>
    </row>
    <row r="199" spans="1:7" x14ac:dyDescent="0.25">
      <c r="A199" s="6">
        <v>1008673</v>
      </c>
      <c r="B199" s="1" t="s">
        <v>590</v>
      </c>
      <c r="C199" s="1" t="s">
        <v>452</v>
      </c>
      <c r="D199" s="6">
        <v>121</v>
      </c>
      <c r="E199" s="6">
        <v>0</v>
      </c>
      <c r="F199" s="6">
        <v>0</v>
      </c>
      <c r="G199" s="6">
        <v>121</v>
      </c>
    </row>
    <row r="200" spans="1:7" x14ac:dyDescent="0.25">
      <c r="A200" s="6">
        <v>1011761</v>
      </c>
      <c r="B200" s="1" t="s">
        <v>591</v>
      </c>
      <c r="C200" s="1" t="s">
        <v>416</v>
      </c>
      <c r="D200" s="6">
        <v>1211</v>
      </c>
      <c r="E200" s="6">
        <v>1211</v>
      </c>
      <c r="F200" s="6">
        <v>0</v>
      </c>
      <c r="G200" s="6">
        <v>0</v>
      </c>
    </row>
    <row r="201" spans="1:7" x14ac:dyDescent="0.25">
      <c r="A201" s="6">
        <v>1012825</v>
      </c>
      <c r="B201" s="1" t="s">
        <v>592</v>
      </c>
      <c r="C201" s="1" t="s">
        <v>421</v>
      </c>
      <c r="D201" s="6">
        <v>0</v>
      </c>
      <c r="E201" s="6">
        <v>0</v>
      </c>
      <c r="F201" s="6">
        <v>0</v>
      </c>
      <c r="G201" s="6">
        <v>0</v>
      </c>
    </row>
    <row r="202" spans="1:7" x14ac:dyDescent="0.25">
      <c r="A202" s="6">
        <v>1012666</v>
      </c>
      <c r="B202" s="1" t="s">
        <v>593</v>
      </c>
      <c r="C202" s="1" t="s">
        <v>428</v>
      </c>
      <c r="D202" s="6">
        <v>131</v>
      </c>
      <c r="E202" s="6">
        <v>131</v>
      </c>
      <c r="F202" s="6">
        <v>0</v>
      </c>
      <c r="G202" s="6">
        <v>0</v>
      </c>
    </row>
    <row r="203" spans="1:7" x14ac:dyDescent="0.25">
      <c r="A203" s="6">
        <v>1013261</v>
      </c>
      <c r="B203" s="1" t="s">
        <v>594</v>
      </c>
      <c r="C203" s="1" t="s">
        <v>425</v>
      </c>
      <c r="D203" s="6">
        <v>840</v>
      </c>
      <c r="E203" s="6">
        <v>0</v>
      </c>
      <c r="F203" s="6">
        <v>0</v>
      </c>
      <c r="G203" s="6">
        <v>840</v>
      </c>
    </row>
    <row r="204" spans="1:7" x14ac:dyDescent="0.25">
      <c r="A204" s="6">
        <v>1009357</v>
      </c>
      <c r="B204" s="1" t="s">
        <v>402</v>
      </c>
      <c r="C204" s="1" t="s">
        <v>483</v>
      </c>
      <c r="D204" s="6">
        <v>331</v>
      </c>
      <c r="E204" s="6">
        <v>331</v>
      </c>
      <c r="F204" s="6">
        <v>0</v>
      </c>
      <c r="G204" s="6">
        <v>0</v>
      </c>
    </row>
    <row r="205" spans="1:7" x14ac:dyDescent="0.25">
      <c r="A205" s="6">
        <v>1008753</v>
      </c>
      <c r="B205" s="1" t="s">
        <v>595</v>
      </c>
      <c r="C205" s="1" t="s">
        <v>457</v>
      </c>
      <c r="D205" s="6">
        <v>394</v>
      </c>
      <c r="E205" s="6">
        <v>0</v>
      </c>
      <c r="F205" s="6">
        <v>0</v>
      </c>
      <c r="G205" s="6">
        <v>394</v>
      </c>
    </row>
    <row r="206" spans="1:7" x14ac:dyDescent="0.25">
      <c r="A206" s="6">
        <v>1011091</v>
      </c>
      <c r="B206" s="1" t="s">
        <v>596</v>
      </c>
      <c r="C206" s="1" t="s">
        <v>421</v>
      </c>
      <c r="D206" s="6">
        <v>259</v>
      </c>
      <c r="E206" s="6">
        <v>0</v>
      </c>
      <c r="F206" s="6">
        <v>0</v>
      </c>
      <c r="G206" s="6">
        <v>259</v>
      </c>
    </row>
    <row r="207" spans="1:7" x14ac:dyDescent="0.25">
      <c r="A207" s="6">
        <v>1011508</v>
      </c>
      <c r="B207" s="1" t="s">
        <v>597</v>
      </c>
      <c r="C207" s="1" t="s">
        <v>598</v>
      </c>
      <c r="D207" s="6">
        <v>278</v>
      </c>
      <c r="E207" s="6">
        <v>0</v>
      </c>
      <c r="F207" s="6">
        <v>0</v>
      </c>
      <c r="G207" s="6">
        <v>278</v>
      </c>
    </row>
    <row r="208" spans="1:7" x14ac:dyDescent="0.25">
      <c r="A208" s="6">
        <v>1008755</v>
      </c>
      <c r="B208" s="1" t="s">
        <v>599</v>
      </c>
      <c r="C208" s="1" t="s">
        <v>416</v>
      </c>
      <c r="D208" s="6">
        <v>1409</v>
      </c>
      <c r="E208" s="6">
        <v>18</v>
      </c>
      <c r="F208" s="6">
        <v>0</v>
      </c>
      <c r="G208" s="6">
        <v>1391</v>
      </c>
    </row>
    <row r="209" spans="1:7" x14ac:dyDescent="0.25">
      <c r="A209" s="6">
        <v>1008323</v>
      </c>
      <c r="B209" s="1" t="s">
        <v>600</v>
      </c>
      <c r="C209" s="1" t="s">
        <v>485</v>
      </c>
      <c r="D209" s="6">
        <v>148</v>
      </c>
      <c r="E209" s="6">
        <v>24</v>
      </c>
      <c r="F209" s="6">
        <v>5</v>
      </c>
      <c r="G209" s="6">
        <v>119</v>
      </c>
    </row>
    <row r="210" spans="1:7" x14ac:dyDescent="0.25">
      <c r="A210" s="6">
        <v>1009848</v>
      </c>
      <c r="B210" s="1" t="s">
        <v>26</v>
      </c>
      <c r="C210" s="1" t="s">
        <v>417</v>
      </c>
      <c r="D210" s="6">
        <v>167</v>
      </c>
      <c r="E210" s="6">
        <v>118</v>
      </c>
      <c r="F210" s="6">
        <v>0</v>
      </c>
      <c r="G210" s="6">
        <v>49</v>
      </c>
    </row>
    <row r="211" spans="1:7" x14ac:dyDescent="0.25">
      <c r="A211" s="6">
        <v>1011913</v>
      </c>
      <c r="B211" s="1" t="s">
        <v>601</v>
      </c>
      <c r="C211" s="1" t="s">
        <v>441</v>
      </c>
      <c r="D211" s="6">
        <v>378</v>
      </c>
      <c r="E211" s="6">
        <v>0</v>
      </c>
      <c r="F211" s="6">
        <v>0</v>
      </c>
      <c r="G211" s="6">
        <v>378</v>
      </c>
    </row>
    <row r="212" spans="1:7" x14ac:dyDescent="0.25">
      <c r="A212" s="6">
        <v>1011689</v>
      </c>
      <c r="B212" s="1" t="s">
        <v>69</v>
      </c>
      <c r="C212" s="1" t="s">
        <v>465</v>
      </c>
      <c r="D212" s="6">
        <v>16</v>
      </c>
      <c r="E212" s="6">
        <v>16</v>
      </c>
      <c r="F212" s="6">
        <v>0</v>
      </c>
      <c r="G212" s="6">
        <v>0</v>
      </c>
    </row>
    <row r="213" spans="1:7" x14ac:dyDescent="0.25">
      <c r="A213" s="6">
        <v>1010707</v>
      </c>
      <c r="B213" s="1" t="s">
        <v>602</v>
      </c>
      <c r="C213" s="1" t="s">
        <v>436</v>
      </c>
      <c r="D213" s="6">
        <v>133</v>
      </c>
      <c r="E213" s="6">
        <v>133</v>
      </c>
      <c r="F213" s="6">
        <v>0</v>
      </c>
      <c r="G213" s="6">
        <v>0</v>
      </c>
    </row>
    <row r="214" spans="1:7" x14ac:dyDescent="0.25">
      <c r="A214" s="6">
        <v>1009625</v>
      </c>
      <c r="B214" s="1" t="s">
        <v>108</v>
      </c>
      <c r="C214" s="1" t="s">
        <v>423</v>
      </c>
      <c r="D214" s="6">
        <v>722</v>
      </c>
      <c r="E214" s="6">
        <v>722</v>
      </c>
      <c r="F214" s="6">
        <v>0</v>
      </c>
      <c r="G214" s="6">
        <v>0</v>
      </c>
    </row>
    <row r="215" spans="1:7" x14ac:dyDescent="0.25">
      <c r="A215" s="6">
        <v>1008794</v>
      </c>
      <c r="B215" s="1" t="s">
        <v>603</v>
      </c>
      <c r="C215" s="1" t="s">
        <v>416</v>
      </c>
      <c r="D215" s="6">
        <v>561</v>
      </c>
      <c r="E215" s="6">
        <v>561</v>
      </c>
      <c r="F215" s="6">
        <v>0</v>
      </c>
      <c r="G215" s="6">
        <v>0</v>
      </c>
    </row>
    <row r="216" spans="1:7" x14ac:dyDescent="0.25">
      <c r="A216" s="6">
        <v>1008954</v>
      </c>
      <c r="B216" s="1" t="s">
        <v>604</v>
      </c>
      <c r="C216" s="1" t="s">
        <v>432</v>
      </c>
      <c r="D216" s="6">
        <v>323</v>
      </c>
      <c r="E216" s="6">
        <v>0</v>
      </c>
      <c r="F216" s="6">
        <v>0</v>
      </c>
      <c r="G216" s="6">
        <v>323</v>
      </c>
    </row>
    <row r="217" spans="1:7" x14ac:dyDescent="0.25">
      <c r="A217" s="6">
        <v>1006564</v>
      </c>
      <c r="B217" s="1" t="s">
        <v>605</v>
      </c>
      <c r="C217" s="1" t="s">
        <v>452</v>
      </c>
      <c r="D217" s="6">
        <v>2509</v>
      </c>
      <c r="E217" s="6">
        <v>131</v>
      </c>
      <c r="F217" s="6">
        <v>0</v>
      </c>
      <c r="G217" s="6">
        <v>2378</v>
      </c>
    </row>
    <row r="218" spans="1:7" x14ac:dyDescent="0.25">
      <c r="A218" s="6">
        <v>1008199</v>
      </c>
      <c r="B218" s="1" t="s">
        <v>606</v>
      </c>
      <c r="C218" s="1" t="s">
        <v>457</v>
      </c>
      <c r="D218" s="6">
        <v>49</v>
      </c>
      <c r="E218" s="6">
        <v>0</v>
      </c>
      <c r="F218" s="6">
        <v>0</v>
      </c>
      <c r="G218" s="6">
        <v>49</v>
      </c>
    </row>
    <row r="219" spans="1:7" x14ac:dyDescent="0.25">
      <c r="A219" s="6">
        <v>1011519</v>
      </c>
      <c r="B219" s="1" t="s">
        <v>261</v>
      </c>
      <c r="C219" s="1" t="s">
        <v>428</v>
      </c>
      <c r="D219" s="6">
        <v>1452</v>
      </c>
      <c r="E219" s="6">
        <v>817</v>
      </c>
      <c r="F219" s="6">
        <v>0</v>
      </c>
      <c r="G219" s="6">
        <v>635</v>
      </c>
    </row>
    <row r="220" spans="1:7" x14ac:dyDescent="0.25">
      <c r="A220" s="6">
        <v>1011535</v>
      </c>
      <c r="B220" s="1" t="s">
        <v>607</v>
      </c>
      <c r="C220" s="1" t="s">
        <v>485</v>
      </c>
      <c r="D220" s="6">
        <v>936</v>
      </c>
      <c r="E220" s="6">
        <v>0</v>
      </c>
      <c r="F220" s="6">
        <v>0</v>
      </c>
      <c r="G220" s="6">
        <v>936</v>
      </c>
    </row>
    <row r="221" spans="1:7" x14ac:dyDescent="0.25">
      <c r="A221" s="6">
        <v>1010222</v>
      </c>
      <c r="B221" s="1" t="s">
        <v>142</v>
      </c>
      <c r="C221" s="1" t="s">
        <v>417</v>
      </c>
      <c r="D221" s="6">
        <v>7056</v>
      </c>
      <c r="E221" s="6">
        <v>2624</v>
      </c>
      <c r="F221" s="6">
        <v>0</v>
      </c>
      <c r="G221" s="6">
        <v>4432</v>
      </c>
    </row>
    <row r="222" spans="1:7" x14ac:dyDescent="0.25">
      <c r="A222" s="6">
        <v>1008714</v>
      </c>
      <c r="B222" s="1" t="s">
        <v>608</v>
      </c>
      <c r="C222" s="1" t="s">
        <v>417</v>
      </c>
      <c r="D222" s="6">
        <v>516</v>
      </c>
      <c r="E222" s="6">
        <v>516</v>
      </c>
      <c r="F222" s="6">
        <v>0</v>
      </c>
      <c r="G222" s="6">
        <v>0</v>
      </c>
    </row>
    <row r="223" spans="1:7" x14ac:dyDescent="0.25">
      <c r="A223" s="6">
        <v>1011706</v>
      </c>
      <c r="B223" s="1" t="s">
        <v>609</v>
      </c>
      <c r="C223" s="1" t="s">
        <v>452</v>
      </c>
      <c r="D223" s="6">
        <v>391</v>
      </c>
      <c r="E223" s="6">
        <v>0</v>
      </c>
      <c r="F223" s="6">
        <v>0</v>
      </c>
      <c r="G223" s="6">
        <v>391</v>
      </c>
    </row>
    <row r="224" spans="1:7" x14ac:dyDescent="0.25">
      <c r="A224" s="6">
        <v>1011847</v>
      </c>
      <c r="B224" s="1" t="s">
        <v>610</v>
      </c>
      <c r="C224" s="1" t="s">
        <v>417</v>
      </c>
      <c r="D224" s="6">
        <v>12</v>
      </c>
      <c r="E224" s="6">
        <v>7</v>
      </c>
      <c r="F224" s="6">
        <v>0</v>
      </c>
      <c r="G224" s="6">
        <v>5</v>
      </c>
    </row>
    <row r="225" spans="1:7" x14ac:dyDescent="0.25">
      <c r="A225" s="6">
        <v>1010372</v>
      </c>
      <c r="B225" s="1" t="s">
        <v>611</v>
      </c>
      <c r="C225" s="1" t="s">
        <v>428</v>
      </c>
      <c r="D225" s="6">
        <v>115</v>
      </c>
      <c r="E225" s="6">
        <v>87</v>
      </c>
      <c r="F225" s="6">
        <v>0</v>
      </c>
      <c r="G225" s="6">
        <v>28</v>
      </c>
    </row>
    <row r="226" spans="1:7" x14ac:dyDescent="0.25">
      <c r="A226" s="6">
        <v>1011531</v>
      </c>
      <c r="B226" s="1" t="s">
        <v>169</v>
      </c>
      <c r="C226" s="1" t="s">
        <v>417</v>
      </c>
      <c r="D226" s="6">
        <v>314</v>
      </c>
      <c r="E226" s="6">
        <v>314</v>
      </c>
      <c r="F226" s="6">
        <v>0</v>
      </c>
      <c r="G226" s="6">
        <v>0</v>
      </c>
    </row>
    <row r="227" spans="1:7" x14ac:dyDescent="0.25">
      <c r="A227" s="6">
        <v>1013304</v>
      </c>
      <c r="B227" s="1" t="s">
        <v>323</v>
      </c>
      <c r="C227" s="1" t="s">
        <v>416</v>
      </c>
      <c r="D227" s="6">
        <v>13</v>
      </c>
      <c r="E227" s="6">
        <v>13</v>
      </c>
      <c r="F227" s="6">
        <v>0</v>
      </c>
      <c r="G227" s="6">
        <v>0</v>
      </c>
    </row>
    <row r="228" spans="1:7" x14ac:dyDescent="0.25">
      <c r="A228" s="6">
        <v>1008998</v>
      </c>
      <c r="B228" s="1" t="s">
        <v>612</v>
      </c>
      <c r="C228" s="1" t="s">
        <v>428</v>
      </c>
      <c r="D228" s="6">
        <v>163</v>
      </c>
      <c r="E228" s="6">
        <v>163</v>
      </c>
      <c r="F228" s="6">
        <v>0</v>
      </c>
      <c r="G228" s="6">
        <v>0</v>
      </c>
    </row>
    <row r="229" spans="1:7" x14ac:dyDescent="0.25">
      <c r="A229" s="6">
        <v>1008490</v>
      </c>
      <c r="B229" s="1" t="s">
        <v>341</v>
      </c>
      <c r="C229" s="1" t="s">
        <v>423</v>
      </c>
      <c r="D229" s="6">
        <v>1853</v>
      </c>
      <c r="E229" s="6">
        <v>1853</v>
      </c>
      <c r="F229" s="6">
        <v>0</v>
      </c>
      <c r="G229" s="6">
        <v>0</v>
      </c>
    </row>
    <row r="230" spans="1:7" x14ac:dyDescent="0.25">
      <c r="A230" s="6">
        <v>1013306</v>
      </c>
      <c r="B230" s="1" t="s">
        <v>613</v>
      </c>
      <c r="C230" s="1" t="s">
        <v>452</v>
      </c>
      <c r="D230" s="6">
        <v>188</v>
      </c>
      <c r="E230" s="6">
        <v>0</v>
      </c>
      <c r="F230" s="6">
        <v>0</v>
      </c>
      <c r="G230" s="6">
        <v>188</v>
      </c>
    </row>
    <row r="231" spans="1:7" x14ac:dyDescent="0.25">
      <c r="A231" s="6">
        <v>1013993</v>
      </c>
      <c r="B231" s="1" t="s">
        <v>614</v>
      </c>
      <c r="C231" s="1" t="s">
        <v>428</v>
      </c>
      <c r="D231" s="6">
        <v>206</v>
      </c>
      <c r="E231" s="6">
        <v>206</v>
      </c>
      <c r="F231" s="6">
        <v>0</v>
      </c>
      <c r="G231" s="6">
        <v>0</v>
      </c>
    </row>
    <row r="232" spans="1:7" x14ac:dyDescent="0.25">
      <c r="A232" s="6">
        <v>1013861</v>
      </c>
      <c r="B232" s="1" t="s">
        <v>615</v>
      </c>
      <c r="C232" s="1" t="s">
        <v>434</v>
      </c>
      <c r="D232" s="6">
        <v>414</v>
      </c>
      <c r="E232" s="6">
        <v>0</v>
      </c>
      <c r="F232" s="6">
        <v>112</v>
      </c>
      <c r="G232" s="6">
        <v>302</v>
      </c>
    </row>
    <row r="233" spans="1:7" x14ac:dyDescent="0.25">
      <c r="A233" s="6">
        <v>1013847</v>
      </c>
      <c r="B233" s="1" t="s">
        <v>616</v>
      </c>
      <c r="C233" s="1" t="s">
        <v>428</v>
      </c>
      <c r="D233" s="6">
        <v>49</v>
      </c>
      <c r="E233" s="6">
        <v>49</v>
      </c>
      <c r="F233" s="6">
        <v>0</v>
      </c>
      <c r="G233" s="6">
        <v>0</v>
      </c>
    </row>
    <row r="234" spans="1:7" x14ac:dyDescent="0.25">
      <c r="A234" s="6">
        <v>1009354</v>
      </c>
      <c r="B234" s="1" t="s">
        <v>386</v>
      </c>
      <c r="C234" s="1" t="s">
        <v>416</v>
      </c>
      <c r="D234" s="6">
        <v>479</v>
      </c>
      <c r="E234" s="6">
        <v>479</v>
      </c>
      <c r="F234" s="6">
        <v>0</v>
      </c>
      <c r="G234" s="6">
        <v>0</v>
      </c>
    </row>
    <row r="235" spans="1:7" x14ac:dyDescent="0.25">
      <c r="A235" s="6">
        <v>1009332</v>
      </c>
      <c r="B235" s="1" t="s">
        <v>309</v>
      </c>
      <c r="C235" s="1" t="s">
        <v>495</v>
      </c>
      <c r="D235" s="6">
        <v>267</v>
      </c>
      <c r="E235" s="6">
        <v>58</v>
      </c>
      <c r="F235" s="6">
        <v>0</v>
      </c>
      <c r="G235" s="6">
        <v>209</v>
      </c>
    </row>
    <row r="236" spans="1:7" x14ac:dyDescent="0.25">
      <c r="A236" s="6">
        <v>1011782</v>
      </c>
      <c r="B236" s="1" t="s">
        <v>617</v>
      </c>
      <c r="C236" s="1" t="s">
        <v>467</v>
      </c>
      <c r="D236" s="6">
        <v>307</v>
      </c>
      <c r="E236" s="6">
        <v>307</v>
      </c>
      <c r="F236" s="6">
        <v>0</v>
      </c>
      <c r="G236" s="6">
        <v>0</v>
      </c>
    </row>
    <row r="237" spans="1:7" x14ac:dyDescent="0.25">
      <c r="A237" s="6">
        <v>1011995</v>
      </c>
      <c r="B237" s="1" t="s">
        <v>618</v>
      </c>
      <c r="C237" s="1" t="s">
        <v>452</v>
      </c>
      <c r="D237" s="6">
        <v>121</v>
      </c>
      <c r="E237" s="6">
        <v>0</v>
      </c>
      <c r="F237" s="6">
        <v>0</v>
      </c>
      <c r="G237" s="6">
        <v>121</v>
      </c>
    </row>
    <row r="238" spans="1:7" x14ac:dyDescent="0.25">
      <c r="A238" s="6">
        <v>1013111</v>
      </c>
      <c r="B238" s="1" t="s">
        <v>619</v>
      </c>
      <c r="C238" s="1" t="s">
        <v>503</v>
      </c>
      <c r="D238" s="6">
        <v>947</v>
      </c>
      <c r="E238" s="6">
        <v>188</v>
      </c>
      <c r="F238" s="6">
        <v>0</v>
      </c>
      <c r="G238" s="6">
        <v>759</v>
      </c>
    </row>
    <row r="239" spans="1:7" x14ac:dyDescent="0.25">
      <c r="A239" s="6">
        <v>1012706</v>
      </c>
      <c r="B239" s="1" t="s">
        <v>620</v>
      </c>
      <c r="C239" s="1" t="s">
        <v>432</v>
      </c>
      <c r="D239" s="6">
        <v>595</v>
      </c>
      <c r="E239" s="6">
        <v>461</v>
      </c>
      <c r="F239" s="6">
        <v>0</v>
      </c>
      <c r="G239" s="6">
        <v>134</v>
      </c>
    </row>
    <row r="240" spans="1:7" x14ac:dyDescent="0.25">
      <c r="A240" s="6">
        <v>1012612</v>
      </c>
      <c r="B240" s="1" t="s">
        <v>621</v>
      </c>
      <c r="C240" s="1" t="s">
        <v>444</v>
      </c>
      <c r="D240" s="6">
        <v>204</v>
      </c>
      <c r="E240" s="6">
        <v>58</v>
      </c>
      <c r="F240" s="6">
        <v>0</v>
      </c>
      <c r="G240" s="6">
        <v>146</v>
      </c>
    </row>
    <row r="241" spans="1:7" x14ac:dyDescent="0.25">
      <c r="A241" s="6">
        <v>1008172</v>
      </c>
      <c r="B241" s="1" t="s">
        <v>622</v>
      </c>
      <c r="C241" s="1" t="s">
        <v>467</v>
      </c>
      <c r="D241" s="6">
        <v>1734</v>
      </c>
      <c r="E241" s="6">
        <v>1734</v>
      </c>
      <c r="F241" s="6">
        <v>0</v>
      </c>
      <c r="G241" s="6">
        <v>0</v>
      </c>
    </row>
    <row r="242" spans="1:7" x14ac:dyDescent="0.25">
      <c r="A242" s="6">
        <v>1013026</v>
      </c>
      <c r="B242" s="1" t="s">
        <v>623</v>
      </c>
      <c r="C242" s="1" t="s">
        <v>421</v>
      </c>
      <c r="D242" s="6">
        <v>261</v>
      </c>
      <c r="E242" s="6">
        <v>0</v>
      </c>
      <c r="F242" s="6">
        <v>0</v>
      </c>
      <c r="G242" s="6">
        <v>261</v>
      </c>
    </row>
    <row r="243" spans="1:7" x14ac:dyDescent="0.25">
      <c r="A243" s="6">
        <v>1011673</v>
      </c>
      <c r="B243" s="1" t="s">
        <v>624</v>
      </c>
      <c r="C243" s="1" t="s">
        <v>436</v>
      </c>
      <c r="D243" s="6">
        <v>891</v>
      </c>
      <c r="E243" s="6">
        <v>891</v>
      </c>
      <c r="F243" s="6">
        <v>0</v>
      </c>
      <c r="G243" s="6">
        <v>0</v>
      </c>
    </row>
    <row r="244" spans="1:7" x14ac:dyDescent="0.25">
      <c r="A244" s="6">
        <v>1013706</v>
      </c>
      <c r="B244" s="1" t="s">
        <v>625</v>
      </c>
      <c r="C244" s="1" t="s">
        <v>432</v>
      </c>
      <c r="D244" s="6">
        <v>190</v>
      </c>
      <c r="E244" s="6">
        <v>190</v>
      </c>
      <c r="F244" s="6">
        <v>0</v>
      </c>
      <c r="G244" s="6">
        <v>0</v>
      </c>
    </row>
    <row r="245" spans="1:7" x14ac:dyDescent="0.25">
      <c r="A245" s="6">
        <v>1009126</v>
      </c>
      <c r="B245" s="1" t="s">
        <v>149</v>
      </c>
      <c r="C245" s="1" t="s">
        <v>430</v>
      </c>
      <c r="D245" s="6">
        <v>38</v>
      </c>
      <c r="E245" s="6">
        <v>38</v>
      </c>
      <c r="F245" s="6">
        <v>0</v>
      </c>
      <c r="G245" s="6">
        <v>0</v>
      </c>
    </row>
    <row r="246" spans="1:7" x14ac:dyDescent="0.25">
      <c r="A246" s="6">
        <v>1007599</v>
      </c>
      <c r="B246" s="1" t="s">
        <v>626</v>
      </c>
      <c r="C246" s="1" t="s">
        <v>441</v>
      </c>
      <c r="D246" s="6">
        <v>989</v>
      </c>
      <c r="E246" s="6">
        <v>0</v>
      </c>
      <c r="F246" s="6">
        <v>0</v>
      </c>
      <c r="G246" s="6">
        <v>989</v>
      </c>
    </row>
    <row r="247" spans="1:7" x14ac:dyDescent="0.25">
      <c r="A247" s="6">
        <v>1013671</v>
      </c>
      <c r="B247" s="1" t="s">
        <v>627</v>
      </c>
      <c r="C247" s="1" t="s">
        <v>417</v>
      </c>
      <c r="D247" s="6">
        <v>63</v>
      </c>
      <c r="E247" s="6">
        <v>62</v>
      </c>
      <c r="F247" s="6">
        <v>0</v>
      </c>
      <c r="G247" s="6">
        <v>1</v>
      </c>
    </row>
    <row r="248" spans="1:7" x14ac:dyDescent="0.25">
      <c r="A248" s="6">
        <v>1007037</v>
      </c>
      <c r="B248" s="1" t="s">
        <v>628</v>
      </c>
      <c r="C248" s="1" t="s">
        <v>428</v>
      </c>
      <c r="D248" s="6">
        <v>140</v>
      </c>
      <c r="E248" s="6">
        <v>38</v>
      </c>
      <c r="F248" s="6">
        <v>0</v>
      </c>
      <c r="G248" s="6">
        <v>102</v>
      </c>
    </row>
    <row r="249" spans="1:7" x14ac:dyDescent="0.25">
      <c r="A249" s="6">
        <v>1012734</v>
      </c>
      <c r="B249" s="1" t="s">
        <v>629</v>
      </c>
      <c r="C249" s="1" t="s">
        <v>452</v>
      </c>
      <c r="D249" s="6">
        <v>488</v>
      </c>
      <c r="E249" s="6">
        <v>0</v>
      </c>
      <c r="F249" s="6">
        <v>0</v>
      </c>
      <c r="G249" s="6">
        <v>488</v>
      </c>
    </row>
    <row r="250" spans="1:7" x14ac:dyDescent="0.25">
      <c r="A250" s="6">
        <v>1013104</v>
      </c>
      <c r="B250" s="1" t="s">
        <v>630</v>
      </c>
      <c r="C250" s="1" t="s">
        <v>452</v>
      </c>
      <c r="D250" s="6">
        <v>43</v>
      </c>
      <c r="E250" s="6">
        <v>0</v>
      </c>
      <c r="F250" s="6">
        <v>0</v>
      </c>
      <c r="G250" s="6">
        <v>43</v>
      </c>
    </row>
    <row r="251" spans="1:7" x14ac:dyDescent="0.25">
      <c r="A251" s="6">
        <v>1008411</v>
      </c>
      <c r="B251" s="1" t="s">
        <v>631</v>
      </c>
      <c r="C251" s="1" t="s">
        <v>421</v>
      </c>
      <c r="D251" s="6">
        <v>178</v>
      </c>
      <c r="E251" s="6">
        <v>178</v>
      </c>
      <c r="F251" s="6">
        <v>0</v>
      </c>
      <c r="G251" s="6">
        <v>0</v>
      </c>
    </row>
    <row r="252" spans="1:7" x14ac:dyDescent="0.25">
      <c r="A252" s="6">
        <v>1011450</v>
      </c>
      <c r="B252" s="1" t="s">
        <v>632</v>
      </c>
      <c r="C252" s="1" t="s">
        <v>432</v>
      </c>
      <c r="D252" s="6">
        <v>2345</v>
      </c>
      <c r="E252" s="6">
        <v>0</v>
      </c>
      <c r="F252" s="6">
        <v>0</v>
      </c>
      <c r="G252" s="6">
        <v>2345</v>
      </c>
    </row>
    <row r="253" spans="1:7" x14ac:dyDescent="0.25">
      <c r="A253" s="6">
        <v>1008066</v>
      </c>
      <c r="B253" s="1" t="s">
        <v>49</v>
      </c>
      <c r="C253" s="1" t="s">
        <v>538</v>
      </c>
      <c r="D253" s="6">
        <v>359</v>
      </c>
      <c r="E253" s="6">
        <v>11</v>
      </c>
      <c r="F253" s="6">
        <v>0</v>
      </c>
      <c r="G253" s="6">
        <v>348</v>
      </c>
    </row>
    <row r="254" spans="1:7" x14ac:dyDescent="0.25">
      <c r="A254" s="6">
        <v>1009135</v>
      </c>
      <c r="B254" s="1" t="s">
        <v>633</v>
      </c>
      <c r="C254" s="1" t="s">
        <v>421</v>
      </c>
      <c r="D254" s="6">
        <v>306</v>
      </c>
      <c r="E254" s="6">
        <v>215</v>
      </c>
      <c r="F254" s="6">
        <v>0</v>
      </c>
      <c r="G254" s="6">
        <v>91</v>
      </c>
    </row>
    <row r="255" spans="1:7" x14ac:dyDescent="0.25">
      <c r="A255" s="6">
        <v>1008703</v>
      </c>
      <c r="B255" s="1" t="s">
        <v>634</v>
      </c>
      <c r="C255" s="1" t="s">
        <v>421</v>
      </c>
      <c r="D255" s="6">
        <v>69</v>
      </c>
      <c r="E255" s="6">
        <v>58</v>
      </c>
      <c r="F255" s="6">
        <v>0</v>
      </c>
      <c r="G255" s="6">
        <v>11</v>
      </c>
    </row>
    <row r="256" spans="1:7" x14ac:dyDescent="0.25">
      <c r="A256" s="6">
        <v>1013301</v>
      </c>
      <c r="B256" s="1" t="s">
        <v>208</v>
      </c>
      <c r="C256" s="1" t="s">
        <v>423</v>
      </c>
      <c r="D256" s="6">
        <v>45</v>
      </c>
      <c r="E256" s="6">
        <v>45</v>
      </c>
      <c r="F256" s="6">
        <v>0</v>
      </c>
      <c r="G256" s="6">
        <v>0</v>
      </c>
    </row>
    <row r="257" spans="1:7" x14ac:dyDescent="0.25">
      <c r="A257" s="6">
        <v>1013291</v>
      </c>
      <c r="B257" s="1" t="s">
        <v>107</v>
      </c>
      <c r="C257" s="1" t="s">
        <v>423</v>
      </c>
      <c r="D257" s="6">
        <v>230</v>
      </c>
      <c r="E257" s="6">
        <v>230</v>
      </c>
      <c r="F257" s="6">
        <v>0</v>
      </c>
      <c r="G257" s="6">
        <v>0</v>
      </c>
    </row>
    <row r="258" spans="1:7" x14ac:dyDescent="0.25">
      <c r="A258" s="6">
        <v>1013324</v>
      </c>
      <c r="B258" s="1" t="s">
        <v>289</v>
      </c>
      <c r="C258" s="1" t="s">
        <v>423</v>
      </c>
      <c r="D258" s="6">
        <v>76</v>
      </c>
      <c r="E258" s="6">
        <v>76</v>
      </c>
      <c r="F258" s="6">
        <v>0</v>
      </c>
      <c r="G258" s="6">
        <v>0</v>
      </c>
    </row>
    <row r="259" spans="1:7" x14ac:dyDescent="0.25">
      <c r="A259" s="6">
        <v>1008299</v>
      </c>
      <c r="B259" s="1" t="s">
        <v>195</v>
      </c>
      <c r="C259" s="1" t="s">
        <v>538</v>
      </c>
      <c r="D259" s="6">
        <v>845</v>
      </c>
      <c r="E259" s="6">
        <v>529</v>
      </c>
      <c r="F259" s="6">
        <v>0</v>
      </c>
      <c r="G259" s="6">
        <v>316</v>
      </c>
    </row>
    <row r="260" spans="1:7" x14ac:dyDescent="0.25">
      <c r="A260" s="6">
        <v>1009785</v>
      </c>
      <c r="B260" s="1" t="s">
        <v>635</v>
      </c>
      <c r="C260" s="1" t="s">
        <v>485</v>
      </c>
      <c r="D260" s="6">
        <v>1465</v>
      </c>
      <c r="E260" s="6">
        <v>5</v>
      </c>
      <c r="F260" s="6">
        <v>0</v>
      </c>
      <c r="G260" s="6">
        <v>1460</v>
      </c>
    </row>
    <row r="261" spans="1:7" x14ac:dyDescent="0.25">
      <c r="A261" s="6">
        <v>1009683</v>
      </c>
      <c r="B261" s="1" t="s">
        <v>636</v>
      </c>
      <c r="C261" s="1" t="s">
        <v>417</v>
      </c>
      <c r="D261" s="6">
        <v>156</v>
      </c>
      <c r="E261" s="6">
        <v>0</v>
      </c>
      <c r="F261" s="6">
        <v>0</v>
      </c>
      <c r="G261" s="6">
        <v>156</v>
      </c>
    </row>
    <row r="262" spans="1:7" x14ac:dyDescent="0.25">
      <c r="A262" s="6">
        <v>1009056</v>
      </c>
      <c r="B262" s="1" t="s">
        <v>80</v>
      </c>
      <c r="C262" s="1" t="s">
        <v>428</v>
      </c>
      <c r="D262" s="6">
        <v>1295</v>
      </c>
      <c r="E262" s="6">
        <v>1295</v>
      </c>
      <c r="F262" s="6">
        <v>0</v>
      </c>
      <c r="G262" s="6">
        <v>0</v>
      </c>
    </row>
    <row r="263" spans="1:7" x14ac:dyDescent="0.25">
      <c r="A263" s="6">
        <v>1011498</v>
      </c>
      <c r="B263" s="1" t="s">
        <v>637</v>
      </c>
      <c r="C263" s="1" t="s">
        <v>428</v>
      </c>
      <c r="D263" s="6">
        <v>1827</v>
      </c>
      <c r="E263" s="6">
        <v>1827</v>
      </c>
      <c r="F263" s="6">
        <v>0</v>
      </c>
      <c r="G263" s="6">
        <v>0</v>
      </c>
    </row>
    <row r="264" spans="1:7" x14ac:dyDescent="0.25">
      <c r="A264" s="6">
        <v>1011975</v>
      </c>
      <c r="B264" s="1" t="s">
        <v>638</v>
      </c>
      <c r="C264" s="1" t="s">
        <v>419</v>
      </c>
      <c r="D264" s="6">
        <v>847</v>
      </c>
      <c r="E264" s="6">
        <v>0</v>
      </c>
      <c r="F264" s="6">
        <v>0</v>
      </c>
      <c r="G264" s="6">
        <v>847</v>
      </c>
    </row>
    <row r="265" spans="1:7" x14ac:dyDescent="0.25">
      <c r="A265" s="6">
        <v>1009588</v>
      </c>
      <c r="B265" s="1" t="s">
        <v>639</v>
      </c>
      <c r="C265" s="1" t="s">
        <v>417</v>
      </c>
      <c r="D265" s="6">
        <v>1816</v>
      </c>
      <c r="E265" s="6">
        <v>39</v>
      </c>
      <c r="F265" s="6">
        <v>0</v>
      </c>
      <c r="G265" s="6">
        <v>1777</v>
      </c>
    </row>
    <row r="266" spans="1:7" x14ac:dyDescent="0.25">
      <c r="A266" s="6">
        <v>1012021</v>
      </c>
      <c r="B266" s="1" t="s">
        <v>240</v>
      </c>
      <c r="C266" s="1" t="s">
        <v>423</v>
      </c>
      <c r="D266" s="6">
        <v>98</v>
      </c>
      <c r="E266" s="6">
        <v>98</v>
      </c>
      <c r="F266" s="6">
        <v>0</v>
      </c>
      <c r="G266" s="6">
        <v>0</v>
      </c>
    </row>
    <row r="267" spans="1:7" x14ac:dyDescent="0.25">
      <c r="A267" s="6">
        <v>1011873</v>
      </c>
      <c r="B267" s="1" t="s">
        <v>356</v>
      </c>
      <c r="C267" s="1" t="s">
        <v>423</v>
      </c>
      <c r="D267" s="6">
        <v>319</v>
      </c>
      <c r="E267" s="6">
        <v>319</v>
      </c>
      <c r="F267" s="6">
        <v>0</v>
      </c>
      <c r="G267" s="6">
        <v>0</v>
      </c>
    </row>
    <row r="268" spans="1:7" x14ac:dyDescent="0.25">
      <c r="A268" s="6">
        <v>1011666</v>
      </c>
      <c r="B268" s="1" t="s">
        <v>640</v>
      </c>
      <c r="C268" s="1" t="s">
        <v>421</v>
      </c>
      <c r="D268" s="6">
        <v>193</v>
      </c>
      <c r="E268" s="6">
        <v>0</v>
      </c>
      <c r="F268" s="6">
        <v>0</v>
      </c>
      <c r="G268" s="6">
        <v>193</v>
      </c>
    </row>
    <row r="269" spans="1:7" x14ac:dyDescent="0.25">
      <c r="A269" s="6">
        <v>1012724</v>
      </c>
      <c r="B269" s="1" t="s">
        <v>388</v>
      </c>
      <c r="C269" s="1" t="s">
        <v>434</v>
      </c>
      <c r="D269" s="6">
        <v>1346</v>
      </c>
      <c r="E269" s="6">
        <v>277</v>
      </c>
      <c r="F269" s="6">
        <v>318</v>
      </c>
      <c r="G269" s="6">
        <v>751</v>
      </c>
    </row>
    <row r="270" spans="1:7" x14ac:dyDescent="0.25">
      <c r="A270" s="6">
        <v>1013089</v>
      </c>
      <c r="B270" s="1" t="s">
        <v>641</v>
      </c>
      <c r="C270" s="1" t="s">
        <v>452</v>
      </c>
      <c r="D270" s="6">
        <v>48</v>
      </c>
      <c r="E270" s="6">
        <v>0</v>
      </c>
      <c r="F270" s="6">
        <v>0</v>
      </c>
      <c r="G270" s="6">
        <v>48</v>
      </c>
    </row>
    <row r="271" spans="1:7" x14ac:dyDescent="0.25">
      <c r="A271" s="6">
        <v>1012873</v>
      </c>
      <c r="B271" s="1" t="s">
        <v>642</v>
      </c>
      <c r="C271" s="1" t="s">
        <v>417</v>
      </c>
      <c r="D271" s="6">
        <v>242</v>
      </c>
      <c r="E271" s="6">
        <v>206</v>
      </c>
      <c r="F271" s="6">
        <v>0</v>
      </c>
      <c r="G271" s="6">
        <v>36</v>
      </c>
    </row>
    <row r="272" spans="1:7" x14ac:dyDescent="0.25">
      <c r="A272" s="6">
        <v>1009762</v>
      </c>
      <c r="B272" s="1" t="s">
        <v>277</v>
      </c>
      <c r="C272" s="1" t="s">
        <v>423</v>
      </c>
      <c r="D272" s="6">
        <v>69</v>
      </c>
      <c r="E272" s="6">
        <v>69</v>
      </c>
      <c r="F272" s="6">
        <v>0</v>
      </c>
      <c r="G272" s="6">
        <v>0</v>
      </c>
    </row>
    <row r="273" spans="1:7" x14ac:dyDescent="0.25">
      <c r="A273" s="6">
        <v>1013742</v>
      </c>
      <c r="B273" s="1" t="s">
        <v>643</v>
      </c>
      <c r="C273" s="1" t="s">
        <v>428</v>
      </c>
      <c r="D273" s="6">
        <v>56</v>
      </c>
      <c r="E273" s="6">
        <v>27</v>
      </c>
      <c r="F273" s="6">
        <v>0</v>
      </c>
      <c r="G273" s="6">
        <v>29</v>
      </c>
    </row>
    <row r="274" spans="1:7" x14ac:dyDescent="0.25">
      <c r="A274" s="6">
        <v>1004628</v>
      </c>
      <c r="B274" s="1" t="s">
        <v>644</v>
      </c>
      <c r="C274" s="1" t="s">
        <v>436</v>
      </c>
      <c r="D274" s="6">
        <v>433</v>
      </c>
      <c r="E274" s="6">
        <v>433</v>
      </c>
      <c r="F274" s="6">
        <v>0</v>
      </c>
      <c r="G274" s="6">
        <v>0</v>
      </c>
    </row>
    <row r="275" spans="1:7" x14ac:dyDescent="0.25">
      <c r="A275" s="6">
        <v>1013325</v>
      </c>
      <c r="B275" s="1" t="s">
        <v>645</v>
      </c>
      <c r="C275" s="1" t="s">
        <v>417</v>
      </c>
      <c r="D275" s="6">
        <v>1192</v>
      </c>
      <c r="E275" s="6">
        <v>1191</v>
      </c>
      <c r="F275" s="6">
        <v>0</v>
      </c>
      <c r="G275" s="6">
        <v>1</v>
      </c>
    </row>
    <row r="276" spans="1:7" x14ac:dyDescent="0.25">
      <c r="A276" s="6">
        <v>1013918</v>
      </c>
      <c r="B276" s="1" t="s">
        <v>646</v>
      </c>
      <c r="C276" s="1" t="s">
        <v>416</v>
      </c>
      <c r="D276" s="6">
        <v>25</v>
      </c>
      <c r="E276" s="6">
        <v>25</v>
      </c>
      <c r="F276" s="6">
        <v>0</v>
      </c>
      <c r="G276" s="6">
        <v>0</v>
      </c>
    </row>
    <row r="277" spans="1:7" x14ac:dyDescent="0.25">
      <c r="A277" s="6">
        <v>1009353</v>
      </c>
      <c r="B277" s="1" t="s">
        <v>647</v>
      </c>
      <c r="C277" s="1" t="s">
        <v>421</v>
      </c>
      <c r="D277" s="6">
        <v>357</v>
      </c>
      <c r="E277" s="6">
        <v>193</v>
      </c>
      <c r="F277" s="6">
        <v>0</v>
      </c>
      <c r="G277" s="6">
        <v>164</v>
      </c>
    </row>
    <row r="278" spans="1:7" x14ac:dyDescent="0.25">
      <c r="A278" s="6">
        <v>1008173</v>
      </c>
      <c r="B278" s="1" t="s">
        <v>301</v>
      </c>
      <c r="C278" s="1" t="s">
        <v>423</v>
      </c>
      <c r="D278" s="6">
        <v>802</v>
      </c>
      <c r="E278" s="6">
        <v>802</v>
      </c>
      <c r="F278" s="6">
        <v>0</v>
      </c>
      <c r="G278" s="6">
        <v>0</v>
      </c>
    </row>
    <row r="279" spans="1:7" x14ac:dyDescent="0.25">
      <c r="A279" s="6">
        <v>1008293</v>
      </c>
      <c r="B279" s="1" t="s">
        <v>648</v>
      </c>
      <c r="C279" s="1" t="s">
        <v>417</v>
      </c>
      <c r="D279" s="6">
        <v>1908</v>
      </c>
      <c r="E279" s="6">
        <v>1345</v>
      </c>
      <c r="F279" s="6">
        <v>0</v>
      </c>
      <c r="G279" s="6">
        <v>563</v>
      </c>
    </row>
    <row r="280" spans="1:7" x14ac:dyDescent="0.25">
      <c r="A280" s="6">
        <v>1013038</v>
      </c>
      <c r="B280" s="1" t="s">
        <v>649</v>
      </c>
      <c r="C280" s="1" t="s">
        <v>428</v>
      </c>
      <c r="D280" s="6">
        <v>318</v>
      </c>
      <c r="E280" s="6">
        <v>223</v>
      </c>
      <c r="F280" s="6">
        <v>0</v>
      </c>
      <c r="G280" s="6">
        <v>95</v>
      </c>
    </row>
    <row r="281" spans="1:7" x14ac:dyDescent="0.25">
      <c r="A281" s="6">
        <v>1008383</v>
      </c>
      <c r="B281" s="1" t="s">
        <v>650</v>
      </c>
      <c r="C281" s="1" t="s">
        <v>518</v>
      </c>
      <c r="D281" s="6">
        <v>59</v>
      </c>
      <c r="E281" s="6">
        <v>26</v>
      </c>
      <c r="F281" s="6">
        <v>0</v>
      </c>
      <c r="G281" s="6">
        <v>33</v>
      </c>
    </row>
    <row r="282" spans="1:7" x14ac:dyDescent="0.25">
      <c r="A282" s="6">
        <v>1010837</v>
      </c>
      <c r="B282" s="1" t="s">
        <v>326</v>
      </c>
      <c r="C282" s="1" t="s">
        <v>417</v>
      </c>
      <c r="D282" s="6">
        <v>117</v>
      </c>
      <c r="E282" s="6">
        <v>117</v>
      </c>
      <c r="F282" s="6">
        <v>0</v>
      </c>
      <c r="G282" s="6">
        <v>0</v>
      </c>
    </row>
    <row r="283" spans="1:7" x14ac:dyDescent="0.25">
      <c r="A283" s="6">
        <v>1012068</v>
      </c>
      <c r="B283" s="1" t="s">
        <v>74</v>
      </c>
      <c r="C283" s="1" t="s">
        <v>428</v>
      </c>
      <c r="D283" s="6">
        <v>692</v>
      </c>
      <c r="E283" s="6">
        <v>692</v>
      </c>
      <c r="F283" s="6">
        <v>0</v>
      </c>
      <c r="G283" s="6">
        <v>0</v>
      </c>
    </row>
    <row r="284" spans="1:7" x14ac:dyDescent="0.25">
      <c r="A284" s="6">
        <v>1010320</v>
      </c>
      <c r="B284" s="1" t="s">
        <v>651</v>
      </c>
      <c r="C284" s="1" t="s">
        <v>538</v>
      </c>
      <c r="D284" s="6">
        <v>1415</v>
      </c>
      <c r="E284" s="6">
        <v>262</v>
      </c>
      <c r="F284" s="6">
        <v>0</v>
      </c>
      <c r="G284" s="6">
        <v>1153</v>
      </c>
    </row>
    <row r="285" spans="1:7" x14ac:dyDescent="0.25">
      <c r="A285" s="6">
        <v>1008588</v>
      </c>
      <c r="B285" s="1" t="s">
        <v>652</v>
      </c>
      <c r="C285" s="1" t="s">
        <v>457</v>
      </c>
      <c r="D285" s="6">
        <v>3047</v>
      </c>
      <c r="E285" s="6">
        <v>0</v>
      </c>
      <c r="F285" s="6">
        <v>0</v>
      </c>
      <c r="G285" s="6">
        <v>3047</v>
      </c>
    </row>
    <row r="286" spans="1:7" x14ac:dyDescent="0.25">
      <c r="A286" s="6">
        <v>1009274</v>
      </c>
      <c r="B286" s="1" t="s">
        <v>653</v>
      </c>
      <c r="C286" s="1" t="s">
        <v>421</v>
      </c>
      <c r="D286" s="6">
        <v>3765</v>
      </c>
      <c r="E286" s="6">
        <v>433</v>
      </c>
      <c r="F286" s="6">
        <v>0</v>
      </c>
      <c r="G286" s="6">
        <v>3332</v>
      </c>
    </row>
    <row r="287" spans="1:7" x14ac:dyDescent="0.25">
      <c r="A287" s="6">
        <v>1000435</v>
      </c>
      <c r="B287" s="1" t="s">
        <v>121</v>
      </c>
      <c r="C287" s="1" t="s">
        <v>417</v>
      </c>
      <c r="D287" s="6">
        <v>1711</v>
      </c>
      <c r="E287" s="6">
        <v>1390</v>
      </c>
      <c r="F287" s="6">
        <v>0</v>
      </c>
      <c r="G287" s="6">
        <v>321</v>
      </c>
    </row>
    <row r="288" spans="1:7" x14ac:dyDescent="0.25">
      <c r="A288" s="6">
        <v>1013833</v>
      </c>
      <c r="B288" s="1" t="s">
        <v>654</v>
      </c>
      <c r="C288" s="1" t="s">
        <v>421</v>
      </c>
      <c r="D288" s="6">
        <v>1188</v>
      </c>
      <c r="E288" s="6">
        <v>1188</v>
      </c>
      <c r="F288" s="6">
        <v>0</v>
      </c>
      <c r="G288" s="6">
        <v>0</v>
      </c>
    </row>
    <row r="289" spans="1:7" x14ac:dyDescent="0.25">
      <c r="A289" s="6">
        <v>1013845</v>
      </c>
      <c r="B289" s="1" t="s">
        <v>353</v>
      </c>
      <c r="C289" s="1" t="s">
        <v>428</v>
      </c>
      <c r="D289" s="6">
        <v>1064</v>
      </c>
      <c r="E289" s="6">
        <v>800</v>
      </c>
      <c r="F289" s="6">
        <v>0</v>
      </c>
      <c r="G289" s="6">
        <v>264</v>
      </c>
    </row>
    <row r="290" spans="1:7" x14ac:dyDescent="0.25">
      <c r="A290" s="6">
        <v>1013285</v>
      </c>
      <c r="B290" s="1" t="s">
        <v>655</v>
      </c>
      <c r="C290" s="1" t="s">
        <v>483</v>
      </c>
      <c r="D290" s="6">
        <v>840</v>
      </c>
      <c r="E290" s="6">
        <v>840</v>
      </c>
      <c r="F290" s="6">
        <v>0</v>
      </c>
      <c r="G290" s="6">
        <v>0</v>
      </c>
    </row>
    <row r="291" spans="1:7" x14ac:dyDescent="0.25">
      <c r="A291" s="6">
        <v>1008506</v>
      </c>
      <c r="B291" s="1" t="s">
        <v>656</v>
      </c>
      <c r="C291" s="1" t="s">
        <v>465</v>
      </c>
      <c r="D291" s="6">
        <v>107</v>
      </c>
      <c r="E291" s="6">
        <v>107</v>
      </c>
      <c r="F291" s="6">
        <v>0</v>
      </c>
      <c r="G291" s="6">
        <v>0</v>
      </c>
    </row>
    <row r="292" spans="1:7" x14ac:dyDescent="0.25">
      <c r="A292" s="6">
        <v>1010318</v>
      </c>
      <c r="B292" s="1" t="s">
        <v>657</v>
      </c>
      <c r="C292" s="1" t="s">
        <v>441</v>
      </c>
      <c r="D292" s="6">
        <v>257</v>
      </c>
      <c r="E292" s="6">
        <v>257</v>
      </c>
      <c r="F292" s="6">
        <v>0</v>
      </c>
      <c r="G292" s="6">
        <v>0</v>
      </c>
    </row>
    <row r="293" spans="1:7" x14ac:dyDescent="0.25">
      <c r="A293" s="6">
        <v>1012048</v>
      </c>
      <c r="B293" s="1" t="s">
        <v>218</v>
      </c>
      <c r="C293" s="1" t="s">
        <v>423</v>
      </c>
      <c r="D293" s="6">
        <v>8</v>
      </c>
      <c r="E293" s="6">
        <v>8</v>
      </c>
      <c r="F293" s="6">
        <v>0</v>
      </c>
      <c r="G293" s="6">
        <v>0</v>
      </c>
    </row>
    <row r="294" spans="1:7" x14ac:dyDescent="0.25">
      <c r="A294" s="6">
        <v>1013938</v>
      </c>
      <c r="B294" s="1" t="s">
        <v>174</v>
      </c>
      <c r="C294" s="1" t="s">
        <v>428</v>
      </c>
      <c r="D294" s="6">
        <v>21</v>
      </c>
      <c r="E294" s="6">
        <v>21</v>
      </c>
      <c r="F294" s="6">
        <v>0</v>
      </c>
      <c r="G294" s="6">
        <v>0</v>
      </c>
    </row>
    <row r="295" spans="1:7" x14ac:dyDescent="0.25">
      <c r="A295" s="6">
        <v>1011978</v>
      </c>
      <c r="B295" s="1" t="s">
        <v>658</v>
      </c>
      <c r="C295" s="1" t="s">
        <v>434</v>
      </c>
      <c r="D295" s="6">
        <v>1027</v>
      </c>
      <c r="E295" s="6">
        <v>196</v>
      </c>
      <c r="F295" s="6">
        <v>557</v>
      </c>
      <c r="G295" s="6">
        <v>274</v>
      </c>
    </row>
    <row r="296" spans="1:7" x14ac:dyDescent="0.25">
      <c r="A296" s="6">
        <v>1010002</v>
      </c>
      <c r="B296" s="1" t="s">
        <v>154</v>
      </c>
      <c r="C296" s="1" t="s">
        <v>423</v>
      </c>
      <c r="D296" s="6">
        <v>220</v>
      </c>
      <c r="E296" s="6">
        <v>220</v>
      </c>
      <c r="F296" s="6">
        <v>0</v>
      </c>
      <c r="G296" s="6">
        <v>0</v>
      </c>
    </row>
    <row r="297" spans="1:7" x14ac:dyDescent="0.25">
      <c r="A297" s="6">
        <v>1008113</v>
      </c>
      <c r="B297" s="1" t="s">
        <v>179</v>
      </c>
      <c r="C297" s="1" t="s">
        <v>417</v>
      </c>
      <c r="D297" s="6">
        <v>974</v>
      </c>
      <c r="E297" s="6">
        <v>966</v>
      </c>
      <c r="F297" s="6">
        <v>0</v>
      </c>
      <c r="G297" s="6">
        <v>8</v>
      </c>
    </row>
    <row r="298" spans="1:7" x14ac:dyDescent="0.25">
      <c r="A298" s="6">
        <v>1009436</v>
      </c>
      <c r="B298" s="1" t="s">
        <v>659</v>
      </c>
      <c r="C298" s="1" t="s">
        <v>538</v>
      </c>
      <c r="D298" s="6">
        <v>958</v>
      </c>
      <c r="E298" s="6">
        <v>433</v>
      </c>
      <c r="F298" s="6">
        <v>0</v>
      </c>
      <c r="G298" s="6">
        <v>525</v>
      </c>
    </row>
    <row r="299" spans="1:7" x14ac:dyDescent="0.25">
      <c r="A299" s="6">
        <v>1009686</v>
      </c>
      <c r="B299" s="1" t="s">
        <v>660</v>
      </c>
      <c r="C299" s="1" t="s">
        <v>441</v>
      </c>
      <c r="D299" s="6">
        <v>189</v>
      </c>
      <c r="E299" s="6">
        <v>42</v>
      </c>
      <c r="F299" s="6">
        <v>0</v>
      </c>
      <c r="G299" s="6">
        <v>147</v>
      </c>
    </row>
    <row r="300" spans="1:7" x14ac:dyDescent="0.25">
      <c r="A300" s="6">
        <v>1009582</v>
      </c>
      <c r="B300" s="1" t="s">
        <v>661</v>
      </c>
      <c r="C300" s="1" t="s">
        <v>436</v>
      </c>
      <c r="D300" s="6">
        <v>303</v>
      </c>
      <c r="E300" s="6">
        <v>303</v>
      </c>
      <c r="F300" s="6">
        <v>0</v>
      </c>
      <c r="G300" s="6">
        <v>0</v>
      </c>
    </row>
    <row r="301" spans="1:7" x14ac:dyDescent="0.25">
      <c r="A301" s="6">
        <v>1010505</v>
      </c>
      <c r="B301" s="1" t="s">
        <v>221</v>
      </c>
      <c r="C301" s="1" t="s">
        <v>423</v>
      </c>
      <c r="D301" s="6">
        <v>197</v>
      </c>
      <c r="E301" s="6">
        <v>197</v>
      </c>
      <c r="F301" s="6">
        <v>0</v>
      </c>
      <c r="G301" s="6">
        <v>0</v>
      </c>
    </row>
    <row r="302" spans="1:7" x14ac:dyDescent="0.25">
      <c r="A302" s="6">
        <v>1013222</v>
      </c>
      <c r="B302" s="1" t="s">
        <v>662</v>
      </c>
      <c r="C302" s="1" t="s">
        <v>428</v>
      </c>
      <c r="D302" s="6">
        <v>458</v>
      </c>
      <c r="E302" s="6">
        <v>458</v>
      </c>
      <c r="F302" s="6">
        <v>0</v>
      </c>
      <c r="G302" s="6">
        <v>0</v>
      </c>
    </row>
    <row r="303" spans="1:7" x14ac:dyDescent="0.25">
      <c r="A303" s="6">
        <v>1012537</v>
      </c>
      <c r="B303" s="1" t="s">
        <v>663</v>
      </c>
      <c r="C303" s="1" t="s">
        <v>452</v>
      </c>
      <c r="D303" s="6">
        <v>100</v>
      </c>
      <c r="E303" s="6">
        <v>0</v>
      </c>
      <c r="F303" s="6">
        <v>0</v>
      </c>
      <c r="G303" s="6">
        <v>100</v>
      </c>
    </row>
    <row r="304" spans="1:7" x14ac:dyDescent="0.25">
      <c r="A304" s="6">
        <v>1009830</v>
      </c>
      <c r="B304" s="1" t="s">
        <v>177</v>
      </c>
      <c r="C304" s="1" t="s">
        <v>430</v>
      </c>
      <c r="D304" s="6">
        <v>92</v>
      </c>
      <c r="E304" s="6">
        <v>92</v>
      </c>
      <c r="F304" s="6">
        <v>0</v>
      </c>
      <c r="G304" s="6">
        <v>0</v>
      </c>
    </row>
    <row r="305" spans="1:7" x14ac:dyDescent="0.25">
      <c r="A305" s="6">
        <v>1013268</v>
      </c>
      <c r="B305" s="1" t="s">
        <v>59</v>
      </c>
      <c r="C305" s="1" t="s">
        <v>423</v>
      </c>
      <c r="D305" s="6">
        <v>71</v>
      </c>
      <c r="E305" s="6">
        <v>71</v>
      </c>
      <c r="F305" s="6">
        <v>0</v>
      </c>
      <c r="G305" s="6">
        <v>0</v>
      </c>
    </row>
    <row r="306" spans="1:7" x14ac:dyDescent="0.25">
      <c r="A306" s="6">
        <v>1010325</v>
      </c>
      <c r="B306" s="1" t="s">
        <v>176</v>
      </c>
      <c r="C306" s="1" t="s">
        <v>423</v>
      </c>
      <c r="D306" s="6">
        <v>1157</v>
      </c>
      <c r="E306" s="6">
        <v>1157</v>
      </c>
      <c r="F306" s="6">
        <v>0</v>
      </c>
      <c r="G306" s="6">
        <v>0</v>
      </c>
    </row>
    <row r="307" spans="1:7" x14ac:dyDescent="0.25">
      <c r="A307" s="6">
        <v>1013393</v>
      </c>
      <c r="B307" s="1" t="s">
        <v>63</v>
      </c>
      <c r="C307" s="1" t="s">
        <v>428</v>
      </c>
      <c r="D307" s="6">
        <v>73</v>
      </c>
      <c r="E307" s="6">
        <v>72</v>
      </c>
      <c r="F307" s="6">
        <v>0</v>
      </c>
      <c r="G307" s="6">
        <v>1</v>
      </c>
    </row>
    <row r="308" spans="1:7" x14ac:dyDescent="0.25">
      <c r="A308" s="6">
        <v>1009139</v>
      </c>
      <c r="B308" s="1" t="s">
        <v>664</v>
      </c>
      <c r="C308" s="1" t="s">
        <v>587</v>
      </c>
      <c r="D308" s="6">
        <v>464</v>
      </c>
      <c r="E308" s="6">
        <v>0</v>
      </c>
      <c r="F308" s="6">
        <v>464</v>
      </c>
      <c r="G308" s="6">
        <v>0</v>
      </c>
    </row>
    <row r="309" spans="1:7" x14ac:dyDescent="0.25">
      <c r="A309" s="6">
        <v>1012816</v>
      </c>
      <c r="B309" s="1" t="s">
        <v>295</v>
      </c>
      <c r="C309" s="1" t="s">
        <v>417</v>
      </c>
      <c r="D309" s="6">
        <v>63</v>
      </c>
      <c r="E309" s="6">
        <v>10</v>
      </c>
      <c r="F309" s="6">
        <v>0</v>
      </c>
      <c r="G309" s="6">
        <v>53</v>
      </c>
    </row>
    <row r="310" spans="1:7" x14ac:dyDescent="0.25">
      <c r="A310" s="6">
        <v>1008331</v>
      </c>
      <c r="B310" s="1" t="s">
        <v>138</v>
      </c>
      <c r="C310" s="1" t="s">
        <v>428</v>
      </c>
      <c r="D310" s="6">
        <v>1605</v>
      </c>
      <c r="E310" s="6">
        <v>1605</v>
      </c>
      <c r="F310" s="6">
        <v>0</v>
      </c>
      <c r="G310" s="6">
        <v>0</v>
      </c>
    </row>
    <row r="311" spans="1:7" x14ac:dyDescent="0.25">
      <c r="A311" s="6">
        <v>1008134</v>
      </c>
      <c r="B311" s="1" t="s">
        <v>665</v>
      </c>
      <c r="C311" s="1" t="s">
        <v>518</v>
      </c>
      <c r="D311" s="6">
        <v>205</v>
      </c>
      <c r="E311" s="6">
        <v>77</v>
      </c>
      <c r="F311" s="6">
        <v>0</v>
      </c>
      <c r="G311" s="6">
        <v>128</v>
      </c>
    </row>
    <row r="312" spans="1:7" x14ac:dyDescent="0.25">
      <c r="A312" s="6">
        <v>1009115</v>
      </c>
      <c r="B312" s="1" t="s">
        <v>666</v>
      </c>
      <c r="C312" s="1" t="s">
        <v>572</v>
      </c>
      <c r="D312" s="6">
        <v>43</v>
      </c>
      <c r="E312" s="6">
        <v>25</v>
      </c>
      <c r="F312" s="6">
        <v>0</v>
      </c>
      <c r="G312" s="6">
        <v>18</v>
      </c>
    </row>
    <row r="313" spans="1:7" x14ac:dyDescent="0.25">
      <c r="A313" s="6">
        <v>1009260</v>
      </c>
      <c r="B313" s="1" t="s">
        <v>667</v>
      </c>
      <c r="C313" s="1" t="s">
        <v>421</v>
      </c>
      <c r="D313" s="6">
        <v>663</v>
      </c>
      <c r="E313" s="6">
        <v>466</v>
      </c>
      <c r="F313" s="6">
        <v>0</v>
      </c>
      <c r="G313" s="6">
        <v>197</v>
      </c>
    </row>
    <row r="314" spans="1:7" x14ac:dyDescent="0.25">
      <c r="A314" s="6">
        <v>1009261</v>
      </c>
      <c r="B314" s="1" t="s">
        <v>272</v>
      </c>
      <c r="C314" s="1" t="s">
        <v>423</v>
      </c>
      <c r="D314" s="6">
        <v>348</v>
      </c>
      <c r="E314" s="6">
        <v>348</v>
      </c>
      <c r="F314" s="6">
        <v>0</v>
      </c>
      <c r="G314" s="6">
        <v>0</v>
      </c>
    </row>
    <row r="315" spans="1:7" x14ac:dyDescent="0.25">
      <c r="A315" s="6">
        <v>1008407</v>
      </c>
      <c r="B315" s="1" t="s">
        <v>113</v>
      </c>
      <c r="C315" s="1" t="s">
        <v>483</v>
      </c>
      <c r="D315" s="6">
        <v>1417</v>
      </c>
      <c r="E315" s="6">
        <v>1417</v>
      </c>
      <c r="F315" s="6">
        <v>0</v>
      </c>
      <c r="G315" s="6">
        <v>0</v>
      </c>
    </row>
    <row r="316" spans="1:7" x14ac:dyDescent="0.25">
      <c r="A316" s="6">
        <v>1008053</v>
      </c>
      <c r="B316" s="1" t="s">
        <v>668</v>
      </c>
      <c r="C316" s="1" t="s">
        <v>416</v>
      </c>
      <c r="D316" s="6">
        <v>1877</v>
      </c>
      <c r="E316" s="6">
        <v>0</v>
      </c>
      <c r="F316" s="6">
        <v>0</v>
      </c>
      <c r="G316" s="6">
        <v>1877</v>
      </c>
    </row>
    <row r="317" spans="1:7" x14ac:dyDescent="0.25">
      <c r="A317" s="6">
        <v>1008141</v>
      </c>
      <c r="B317" s="1" t="s">
        <v>669</v>
      </c>
      <c r="C317" s="1" t="s">
        <v>428</v>
      </c>
      <c r="D317" s="6">
        <v>13683</v>
      </c>
      <c r="E317" s="6">
        <v>13146</v>
      </c>
      <c r="F317" s="6">
        <v>0</v>
      </c>
      <c r="G317" s="6">
        <v>537</v>
      </c>
    </row>
    <row r="318" spans="1:7" x14ac:dyDescent="0.25">
      <c r="A318" s="6">
        <v>1004905</v>
      </c>
      <c r="B318" s="1" t="s">
        <v>670</v>
      </c>
      <c r="C318" s="1" t="s">
        <v>512</v>
      </c>
      <c r="D318" s="6">
        <v>275</v>
      </c>
      <c r="E318" s="6">
        <v>275</v>
      </c>
      <c r="F318" s="6">
        <v>0</v>
      </c>
      <c r="G318" s="6">
        <v>0</v>
      </c>
    </row>
    <row r="319" spans="1:7" x14ac:dyDescent="0.25">
      <c r="A319" s="6">
        <v>1010673</v>
      </c>
      <c r="B319" s="1" t="s">
        <v>671</v>
      </c>
      <c r="C319" s="1" t="s">
        <v>560</v>
      </c>
      <c r="D319" s="6">
        <v>86</v>
      </c>
      <c r="E319" s="6">
        <v>5</v>
      </c>
      <c r="F319" s="6">
        <v>0</v>
      </c>
      <c r="G319" s="6">
        <v>81</v>
      </c>
    </row>
    <row r="320" spans="1:7" x14ac:dyDescent="0.25">
      <c r="A320" s="6">
        <v>1011555</v>
      </c>
      <c r="B320" s="1" t="s">
        <v>91</v>
      </c>
      <c r="C320" s="1" t="s">
        <v>428</v>
      </c>
      <c r="D320" s="6">
        <v>1387</v>
      </c>
      <c r="E320" s="6">
        <v>1381</v>
      </c>
      <c r="F320" s="6">
        <v>0</v>
      </c>
      <c r="G320" s="6">
        <v>6</v>
      </c>
    </row>
    <row r="321" spans="1:7" x14ac:dyDescent="0.25">
      <c r="A321" s="6">
        <v>1011962</v>
      </c>
      <c r="B321" s="1" t="s">
        <v>238</v>
      </c>
      <c r="C321" s="1" t="s">
        <v>538</v>
      </c>
      <c r="D321" s="6">
        <v>161</v>
      </c>
      <c r="E321" s="6">
        <v>30</v>
      </c>
      <c r="F321" s="6">
        <v>0</v>
      </c>
      <c r="G321" s="6">
        <v>131</v>
      </c>
    </row>
    <row r="322" spans="1:7" x14ac:dyDescent="0.25">
      <c r="A322" s="6">
        <v>1009286</v>
      </c>
      <c r="B322" s="1" t="s">
        <v>672</v>
      </c>
      <c r="C322" s="1" t="s">
        <v>416</v>
      </c>
      <c r="D322" s="6">
        <v>2615</v>
      </c>
      <c r="E322" s="6">
        <v>2615</v>
      </c>
      <c r="F322" s="6">
        <v>0</v>
      </c>
      <c r="G322" s="6">
        <v>0</v>
      </c>
    </row>
    <row r="323" spans="1:7" x14ac:dyDescent="0.25">
      <c r="A323" s="6">
        <v>1012376</v>
      </c>
      <c r="B323" s="1" t="s">
        <v>347</v>
      </c>
      <c r="C323" s="1" t="s">
        <v>428</v>
      </c>
      <c r="D323" s="6">
        <v>100</v>
      </c>
      <c r="E323" s="6">
        <v>100</v>
      </c>
      <c r="F323" s="6">
        <v>0</v>
      </c>
      <c r="G323" s="6">
        <v>0</v>
      </c>
    </row>
    <row r="324" spans="1:7" x14ac:dyDescent="0.25">
      <c r="A324" s="6">
        <v>1011318</v>
      </c>
      <c r="B324" s="1" t="s">
        <v>673</v>
      </c>
      <c r="C324" s="1" t="s">
        <v>430</v>
      </c>
      <c r="D324" s="6">
        <v>91</v>
      </c>
      <c r="E324" s="6">
        <v>91</v>
      </c>
      <c r="F324" s="6">
        <v>0</v>
      </c>
      <c r="G324" s="6">
        <v>0</v>
      </c>
    </row>
    <row r="325" spans="1:7" x14ac:dyDescent="0.25">
      <c r="A325" s="6">
        <v>1012988</v>
      </c>
      <c r="B325" s="1" t="s">
        <v>674</v>
      </c>
      <c r="C325" s="1" t="s">
        <v>452</v>
      </c>
      <c r="D325" s="6">
        <v>391</v>
      </c>
      <c r="E325" s="6">
        <v>0</v>
      </c>
      <c r="F325" s="6">
        <v>0</v>
      </c>
      <c r="G325" s="6">
        <v>391</v>
      </c>
    </row>
    <row r="326" spans="1:7" x14ac:dyDescent="0.25">
      <c r="A326" s="6">
        <v>1008882</v>
      </c>
      <c r="B326" s="1" t="s">
        <v>675</v>
      </c>
      <c r="C326" s="1" t="s">
        <v>452</v>
      </c>
      <c r="D326" s="6">
        <v>161</v>
      </c>
      <c r="E326" s="6">
        <v>0</v>
      </c>
      <c r="F326" s="6">
        <v>0</v>
      </c>
      <c r="G326" s="6">
        <v>161</v>
      </c>
    </row>
    <row r="327" spans="1:7" x14ac:dyDescent="0.25">
      <c r="A327" s="6">
        <v>1009846</v>
      </c>
      <c r="B327" s="1" t="s">
        <v>676</v>
      </c>
      <c r="C327" s="1" t="s">
        <v>428</v>
      </c>
      <c r="D327" s="6">
        <v>4769</v>
      </c>
      <c r="E327" s="6">
        <v>4753</v>
      </c>
      <c r="F327" s="6">
        <v>0</v>
      </c>
      <c r="G327" s="6">
        <v>16</v>
      </c>
    </row>
    <row r="328" spans="1:7" x14ac:dyDescent="0.25">
      <c r="A328" s="6">
        <v>1012780</v>
      </c>
      <c r="B328" s="1" t="s">
        <v>71</v>
      </c>
      <c r="C328" s="1" t="s">
        <v>428</v>
      </c>
      <c r="D328" s="6">
        <v>367</v>
      </c>
      <c r="E328" s="6">
        <v>367</v>
      </c>
      <c r="F328" s="6">
        <v>0</v>
      </c>
      <c r="G328" s="6">
        <v>0</v>
      </c>
    </row>
    <row r="329" spans="1:7" x14ac:dyDescent="0.25">
      <c r="A329" s="6">
        <v>1012129</v>
      </c>
      <c r="B329" s="1" t="s">
        <v>677</v>
      </c>
      <c r="C329" s="1" t="s">
        <v>428</v>
      </c>
      <c r="D329" s="6">
        <v>594</v>
      </c>
      <c r="E329" s="6">
        <v>594</v>
      </c>
      <c r="F329" s="6">
        <v>0</v>
      </c>
      <c r="G329" s="6">
        <v>0</v>
      </c>
    </row>
    <row r="330" spans="1:7" x14ac:dyDescent="0.25">
      <c r="A330" s="6">
        <v>1010588</v>
      </c>
      <c r="B330" s="1" t="s">
        <v>678</v>
      </c>
      <c r="C330" s="1" t="s">
        <v>428</v>
      </c>
      <c r="D330" s="6">
        <v>510</v>
      </c>
      <c r="E330" s="6">
        <v>407</v>
      </c>
      <c r="F330" s="6">
        <v>0</v>
      </c>
      <c r="G330" s="6">
        <v>103</v>
      </c>
    </row>
    <row r="331" spans="1:7" x14ac:dyDescent="0.25">
      <c r="A331" s="6">
        <v>1011463</v>
      </c>
      <c r="B331" s="1" t="s">
        <v>235</v>
      </c>
      <c r="C331" s="1" t="s">
        <v>423</v>
      </c>
      <c r="D331" s="6">
        <v>129</v>
      </c>
      <c r="E331" s="6">
        <v>129</v>
      </c>
      <c r="F331" s="6">
        <v>0</v>
      </c>
      <c r="G331" s="6">
        <v>0</v>
      </c>
    </row>
    <row r="332" spans="1:7" x14ac:dyDescent="0.25">
      <c r="A332" s="6">
        <v>1013021</v>
      </c>
      <c r="B332" s="1" t="s">
        <v>101</v>
      </c>
      <c r="C332" s="1" t="s">
        <v>423</v>
      </c>
      <c r="D332" s="6">
        <v>82</v>
      </c>
      <c r="E332" s="6">
        <v>82</v>
      </c>
      <c r="F332" s="6">
        <v>0</v>
      </c>
      <c r="G332" s="6">
        <v>0</v>
      </c>
    </row>
    <row r="333" spans="1:7" x14ac:dyDescent="0.25">
      <c r="A333" s="6">
        <v>1013728</v>
      </c>
      <c r="B333" s="1" t="s">
        <v>679</v>
      </c>
      <c r="C333" s="1" t="s">
        <v>423</v>
      </c>
      <c r="D333" s="6">
        <v>35</v>
      </c>
      <c r="E333" s="6">
        <v>35</v>
      </c>
      <c r="F333" s="6">
        <v>0</v>
      </c>
      <c r="G333" s="6">
        <v>0</v>
      </c>
    </row>
    <row r="334" spans="1:7" x14ac:dyDescent="0.25">
      <c r="A334" s="6">
        <v>1012909</v>
      </c>
      <c r="B334" s="1" t="s">
        <v>680</v>
      </c>
      <c r="C334" s="1" t="s">
        <v>432</v>
      </c>
      <c r="D334" s="6">
        <v>1210</v>
      </c>
      <c r="E334" s="6">
        <v>0</v>
      </c>
      <c r="F334" s="6">
        <v>0</v>
      </c>
      <c r="G334" s="6">
        <v>1210</v>
      </c>
    </row>
    <row r="335" spans="1:7" x14ac:dyDescent="0.25">
      <c r="A335" s="6">
        <v>1008607</v>
      </c>
      <c r="B335" s="1" t="s">
        <v>259</v>
      </c>
      <c r="C335" s="1" t="s">
        <v>428</v>
      </c>
      <c r="D335" s="6">
        <v>7233</v>
      </c>
      <c r="E335" s="6">
        <v>7233</v>
      </c>
      <c r="F335" s="6">
        <v>0</v>
      </c>
      <c r="G335" s="6">
        <v>0</v>
      </c>
    </row>
    <row r="336" spans="1:7" x14ac:dyDescent="0.25">
      <c r="A336" s="6">
        <v>1011831</v>
      </c>
      <c r="B336" s="1" t="s">
        <v>681</v>
      </c>
      <c r="C336" s="1" t="s">
        <v>467</v>
      </c>
      <c r="D336" s="6">
        <v>1</v>
      </c>
      <c r="E336" s="6">
        <v>0</v>
      </c>
      <c r="F336" s="6">
        <v>0</v>
      </c>
      <c r="G336" s="6">
        <v>1</v>
      </c>
    </row>
    <row r="337" spans="1:7" x14ac:dyDescent="0.25">
      <c r="A337" s="6">
        <v>1008203</v>
      </c>
      <c r="B337" s="1" t="s">
        <v>372</v>
      </c>
      <c r="C337" s="1" t="s">
        <v>430</v>
      </c>
      <c r="D337" s="6">
        <v>77</v>
      </c>
      <c r="E337" s="6">
        <v>77</v>
      </c>
      <c r="F337" s="6">
        <v>0</v>
      </c>
      <c r="G337" s="6">
        <v>0</v>
      </c>
    </row>
    <row r="338" spans="1:7" x14ac:dyDescent="0.25">
      <c r="A338" s="6">
        <v>1009335</v>
      </c>
      <c r="B338" s="1" t="s">
        <v>682</v>
      </c>
      <c r="C338" s="1" t="s">
        <v>421</v>
      </c>
      <c r="D338" s="6">
        <v>2355</v>
      </c>
      <c r="E338" s="6">
        <v>744</v>
      </c>
      <c r="F338" s="6">
        <v>0</v>
      </c>
      <c r="G338" s="6">
        <v>1611</v>
      </c>
    </row>
    <row r="339" spans="1:7" x14ac:dyDescent="0.25">
      <c r="A339" s="6">
        <v>1009885</v>
      </c>
      <c r="B339" s="1" t="s">
        <v>683</v>
      </c>
      <c r="C339" s="1" t="s">
        <v>428</v>
      </c>
      <c r="D339" s="6">
        <v>110</v>
      </c>
      <c r="E339" s="6">
        <v>110</v>
      </c>
      <c r="F339" s="6">
        <v>0</v>
      </c>
      <c r="G339" s="6">
        <v>0</v>
      </c>
    </row>
    <row r="340" spans="1:7" x14ac:dyDescent="0.25">
      <c r="A340" s="6">
        <v>1008051</v>
      </c>
      <c r="B340" s="1" t="s">
        <v>684</v>
      </c>
      <c r="C340" s="1" t="s">
        <v>452</v>
      </c>
      <c r="D340" s="6">
        <v>1370</v>
      </c>
      <c r="E340" s="6">
        <v>2</v>
      </c>
      <c r="F340" s="6">
        <v>0</v>
      </c>
      <c r="G340" s="6">
        <v>1368</v>
      </c>
    </row>
    <row r="341" spans="1:7" x14ac:dyDescent="0.25">
      <c r="A341" s="6">
        <v>1013318</v>
      </c>
      <c r="B341" s="1" t="s">
        <v>288</v>
      </c>
      <c r="C341" s="1" t="s">
        <v>417</v>
      </c>
      <c r="D341" s="6">
        <v>99</v>
      </c>
      <c r="E341" s="6">
        <v>99</v>
      </c>
      <c r="F341" s="6">
        <v>0</v>
      </c>
      <c r="G341" s="6">
        <v>0</v>
      </c>
    </row>
    <row r="342" spans="1:7" x14ac:dyDescent="0.25">
      <c r="A342" s="6">
        <v>1005963</v>
      </c>
      <c r="B342" s="1" t="s">
        <v>685</v>
      </c>
      <c r="C342" s="1" t="s">
        <v>434</v>
      </c>
      <c r="D342" s="6">
        <v>506</v>
      </c>
      <c r="E342" s="6">
        <v>0</v>
      </c>
      <c r="F342" s="6">
        <v>382</v>
      </c>
      <c r="G342" s="6">
        <v>124</v>
      </c>
    </row>
    <row r="343" spans="1:7" x14ac:dyDescent="0.25">
      <c r="A343" s="6">
        <v>1009101</v>
      </c>
      <c r="B343" s="1" t="s">
        <v>155</v>
      </c>
      <c r="C343" s="1" t="s">
        <v>538</v>
      </c>
      <c r="D343" s="6">
        <v>4156</v>
      </c>
      <c r="E343" s="6">
        <v>6</v>
      </c>
      <c r="F343" s="6">
        <v>0</v>
      </c>
      <c r="G343" s="6">
        <v>4150</v>
      </c>
    </row>
    <row r="344" spans="1:7" x14ac:dyDescent="0.25">
      <c r="A344" s="6">
        <v>1008481</v>
      </c>
      <c r="B344" s="1" t="s">
        <v>686</v>
      </c>
      <c r="C344" s="1" t="s">
        <v>452</v>
      </c>
      <c r="D344" s="6">
        <v>642</v>
      </c>
      <c r="E344" s="6">
        <v>0</v>
      </c>
      <c r="F344" s="6">
        <v>0</v>
      </c>
      <c r="G344" s="6">
        <v>642</v>
      </c>
    </row>
    <row r="345" spans="1:7" x14ac:dyDescent="0.25">
      <c r="A345" s="6">
        <v>1011735</v>
      </c>
      <c r="B345" s="1" t="s">
        <v>170</v>
      </c>
      <c r="C345" s="1" t="s">
        <v>428</v>
      </c>
      <c r="D345" s="6">
        <v>119</v>
      </c>
      <c r="E345" s="6">
        <v>30</v>
      </c>
      <c r="F345" s="6">
        <v>0</v>
      </c>
      <c r="G345" s="6">
        <v>89</v>
      </c>
    </row>
    <row r="346" spans="1:7" x14ac:dyDescent="0.25">
      <c r="A346" s="6">
        <v>1011250</v>
      </c>
      <c r="B346" s="1" t="s">
        <v>234</v>
      </c>
      <c r="C346" s="1" t="s">
        <v>423</v>
      </c>
      <c r="D346" s="6">
        <v>207</v>
      </c>
      <c r="E346" s="6">
        <v>207</v>
      </c>
      <c r="F346" s="6">
        <v>0</v>
      </c>
      <c r="G346" s="6">
        <v>0</v>
      </c>
    </row>
    <row r="347" spans="1:7" x14ac:dyDescent="0.25">
      <c r="A347" s="6">
        <v>1009547</v>
      </c>
      <c r="B347" s="1" t="s">
        <v>687</v>
      </c>
      <c r="C347" s="1" t="s">
        <v>421</v>
      </c>
      <c r="D347" s="6">
        <v>538</v>
      </c>
      <c r="E347" s="6">
        <v>204</v>
      </c>
      <c r="F347" s="6">
        <v>0</v>
      </c>
      <c r="G347" s="6">
        <v>334</v>
      </c>
    </row>
    <row r="348" spans="1:7" x14ac:dyDescent="0.25">
      <c r="A348" s="6">
        <v>1013367</v>
      </c>
      <c r="B348" s="1" t="s">
        <v>325</v>
      </c>
      <c r="C348" s="1" t="s">
        <v>423</v>
      </c>
      <c r="D348" s="6">
        <v>149</v>
      </c>
      <c r="E348" s="6">
        <v>149</v>
      </c>
      <c r="F348" s="6">
        <v>0</v>
      </c>
      <c r="G348" s="6">
        <v>0</v>
      </c>
    </row>
    <row r="349" spans="1:7" x14ac:dyDescent="0.25">
      <c r="A349" s="6">
        <v>1010397</v>
      </c>
      <c r="B349" s="1" t="s">
        <v>688</v>
      </c>
      <c r="C349" s="1" t="s">
        <v>432</v>
      </c>
      <c r="D349" s="6">
        <v>590</v>
      </c>
      <c r="E349" s="6">
        <v>590</v>
      </c>
      <c r="F349" s="6">
        <v>0</v>
      </c>
      <c r="G349" s="6">
        <v>0</v>
      </c>
    </row>
    <row r="350" spans="1:7" x14ac:dyDescent="0.25">
      <c r="A350" s="6">
        <v>1011223</v>
      </c>
      <c r="B350" s="1" t="s">
        <v>689</v>
      </c>
      <c r="C350" s="1" t="s">
        <v>417</v>
      </c>
      <c r="D350" s="6">
        <v>351</v>
      </c>
      <c r="E350" s="6">
        <v>4</v>
      </c>
      <c r="F350" s="6">
        <v>0</v>
      </c>
      <c r="G350" s="6">
        <v>347</v>
      </c>
    </row>
    <row r="351" spans="1:7" x14ac:dyDescent="0.25">
      <c r="A351" s="6">
        <v>1013080</v>
      </c>
      <c r="B351" s="1" t="s">
        <v>690</v>
      </c>
      <c r="C351" s="1" t="s">
        <v>419</v>
      </c>
      <c r="D351" s="6">
        <v>1005</v>
      </c>
      <c r="E351" s="6">
        <v>260</v>
      </c>
      <c r="F351" s="6">
        <v>0</v>
      </c>
      <c r="G351" s="6">
        <v>745</v>
      </c>
    </row>
    <row r="352" spans="1:7" x14ac:dyDescent="0.25">
      <c r="A352" s="6">
        <v>1013377</v>
      </c>
      <c r="B352" s="1" t="s">
        <v>291</v>
      </c>
      <c r="C352" s="1" t="s">
        <v>428</v>
      </c>
      <c r="D352" s="6">
        <v>108</v>
      </c>
      <c r="E352" s="6">
        <v>108</v>
      </c>
      <c r="F352" s="6">
        <v>0</v>
      </c>
      <c r="G352" s="6">
        <v>0</v>
      </c>
    </row>
    <row r="353" spans="1:7" x14ac:dyDescent="0.25">
      <c r="A353" s="6">
        <v>1010084</v>
      </c>
      <c r="B353" s="1" t="s">
        <v>691</v>
      </c>
      <c r="C353" s="1" t="s">
        <v>417</v>
      </c>
      <c r="D353" s="6">
        <v>359</v>
      </c>
      <c r="E353" s="6">
        <v>0</v>
      </c>
      <c r="F353" s="6">
        <v>0</v>
      </c>
      <c r="G353" s="6">
        <v>359</v>
      </c>
    </row>
    <row r="354" spans="1:7" x14ac:dyDescent="0.25">
      <c r="A354" s="6">
        <v>1009490</v>
      </c>
      <c r="B354" s="1" t="s">
        <v>692</v>
      </c>
      <c r="C354" s="1" t="s">
        <v>417</v>
      </c>
      <c r="D354" s="6">
        <v>54</v>
      </c>
      <c r="E354" s="6">
        <v>51</v>
      </c>
      <c r="F354" s="6">
        <v>0</v>
      </c>
      <c r="G354" s="6">
        <v>3</v>
      </c>
    </row>
    <row r="355" spans="1:7" x14ac:dyDescent="0.25">
      <c r="A355" s="6">
        <v>1013699</v>
      </c>
      <c r="B355" s="1" t="s">
        <v>693</v>
      </c>
      <c r="C355" s="1" t="s">
        <v>428</v>
      </c>
      <c r="D355" s="6">
        <v>4957</v>
      </c>
      <c r="E355" s="6">
        <v>4957</v>
      </c>
      <c r="F355" s="6">
        <v>0</v>
      </c>
      <c r="G355" s="6">
        <v>0</v>
      </c>
    </row>
    <row r="356" spans="1:7" x14ac:dyDescent="0.25">
      <c r="A356" s="6">
        <v>1009584</v>
      </c>
      <c r="B356" s="1" t="s">
        <v>694</v>
      </c>
      <c r="C356" s="1" t="s">
        <v>419</v>
      </c>
      <c r="D356" s="6">
        <v>1007</v>
      </c>
      <c r="E356" s="6">
        <v>600</v>
      </c>
      <c r="F356" s="6">
        <v>0</v>
      </c>
      <c r="G356" s="6">
        <v>407</v>
      </c>
    </row>
    <row r="357" spans="1:7" x14ac:dyDescent="0.25">
      <c r="A357" s="6">
        <v>1012556</v>
      </c>
      <c r="B357" s="1" t="s">
        <v>695</v>
      </c>
      <c r="C357" s="1" t="s">
        <v>428</v>
      </c>
      <c r="D357" s="6">
        <v>714</v>
      </c>
      <c r="E357" s="6">
        <v>714</v>
      </c>
      <c r="F357" s="6">
        <v>0</v>
      </c>
      <c r="G357" s="6">
        <v>0</v>
      </c>
    </row>
    <row r="358" spans="1:7" x14ac:dyDescent="0.25">
      <c r="A358" s="6">
        <v>1011674</v>
      </c>
      <c r="B358" s="1" t="s">
        <v>696</v>
      </c>
      <c r="C358" s="1" t="s">
        <v>425</v>
      </c>
      <c r="D358" s="6">
        <v>245</v>
      </c>
      <c r="E358" s="6">
        <v>0</v>
      </c>
      <c r="F358" s="6">
        <v>0</v>
      </c>
      <c r="G358" s="6">
        <v>245</v>
      </c>
    </row>
    <row r="359" spans="1:7" x14ac:dyDescent="0.25">
      <c r="A359" s="6">
        <v>1011684</v>
      </c>
      <c r="B359" s="1" t="s">
        <v>697</v>
      </c>
      <c r="C359" s="1" t="s">
        <v>427</v>
      </c>
      <c r="D359" s="6">
        <v>231</v>
      </c>
      <c r="E359" s="6">
        <v>1</v>
      </c>
      <c r="F359" s="6">
        <v>0</v>
      </c>
      <c r="G359" s="6">
        <v>230</v>
      </c>
    </row>
    <row r="360" spans="1:7" x14ac:dyDescent="0.25">
      <c r="A360" s="6">
        <v>1008857</v>
      </c>
      <c r="B360" s="1" t="s">
        <v>698</v>
      </c>
      <c r="C360" s="1" t="s">
        <v>430</v>
      </c>
      <c r="D360" s="6">
        <v>141</v>
      </c>
      <c r="E360" s="6">
        <v>141</v>
      </c>
      <c r="F360" s="6">
        <v>0</v>
      </c>
      <c r="G360" s="6">
        <v>0</v>
      </c>
    </row>
    <row r="361" spans="1:7" x14ac:dyDescent="0.25">
      <c r="A361" s="6">
        <v>1012823</v>
      </c>
      <c r="B361" s="1" t="s">
        <v>699</v>
      </c>
      <c r="C361" s="1" t="s">
        <v>436</v>
      </c>
      <c r="D361" s="6">
        <v>1011</v>
      </c>
      <c r="E361" s="6">
        <v>1011</v>
      </c>
      <c r="F361" s="6">
        <v>0</v>
      </c>
      <c r="G361" s="6">
        <v>0</v>
      </c>
    </row>
    <row r="362" spans="1:7" x14ac:dyDescent="0.25">
      <c r="A362" s="6">
        <v>1009242</v>
      </c>
      <c r="B362" s="1" t="s">
        <v>373</v>
      </c>
      <c r="C362" s="1" t="s">
        <v>434</v>
      </c>
      <c r="D362" s="6">
        <v>948</v>
      </c>
      <c r="E362" s="6">
        <v>318</v>
      </c>
      <c r="F362" s="6">
        <v>221</v>
      </c>
      <c r="G362" s="6">
        <v>409</v>
      </c>
    </row>
    <row r="363" spans="1:7" x14ac:dyDescent="0.25">
      <c r="A363" s="6">
        <v>1007484</v>
      </c>
      <c r="B363" s="1" t="s">
        <v>700</v>
      </c>
      <c r="C363" s="1" t="s">
        <v>434</v>
      </c>
      <c r="D363" s="6">
        <v>11841</v>
      </c>
      <c r="E363" s="6">
        <v>4071</v>
      </c>
      <c r="F363" s="6">
        <v>2731</v>
      </c>
      <c r="G363" s="6">
        <v>5039</v>
      </c>
    </row>
    <row r="364" spans="1:7" x14ac:dyDescent="0.25">
      <c r="A364" s="6">
        <v>1008806</v>
      </c>
      <c r="B364" s="1" t="s">
        <v>701</v>
      </c>
      <c r="C364" s="1" t="s">
        <v>421</v>
      </c>
      <c r="D364" s="6">
        <v>843</v>
      </c>
      <c r="E364" s="6">
        <v>843</v>
      </c>
      <c r="F364" s="6">
        <v>0</v>
      </c>
      <c r="G364" s="6">
        <v>0</v>
      </c>
    </row>
    <row r="365" spans="1:7" x14ac:dyDescent="0.25">
      <c r="A365" s="6">
        <v>1008807</v>
      </c>
      <c r="B365" s="1" t="s">
        <v>702</v>
      </c>
      <c r="C365" s="1" t="s">
        <v>473</v>
      </c>
      <c r="D365" s="6">
        <v>114</v>
      </c>
      <c r="E365" s="6">
        <v>114</v>
      </c>
      <c r="F365" s="6">
        <v>0</v>
      </c>
      <c r="G365" s="6">
        <v>0</v>
      </c>
    </row>
    <row r="366" spans="1:7" x14ac:dyDescent="0.25">
      <c r="A366" s="6">
        <v>1012077</v>
      </c>
      <c r="B366" s="1" t="s">
        <v>350</v>
      </c>
      <c r="C366" s="1" t="s">
        <v>703</v>
      </c>
      <c r="D366" s="6">
        <v>51</v>
      </c>
      <c r="E366" s="6">
        <v>51</v>
      </c>
      <c r="F366" s="6">
        <v>0</v>
      </c>
      <c r="G366" s="6">
        <v>0</v>
      </c>
    </row>
    <row r="367" spans="1:7" x14ac:dyDescent="0.25">
      <c r="A367" s="6">
        <v>1010485</v>
      </c>
      <c r="B367" s="1" t="s">
        <v>704</v>
      </c>
      <c r="C367" s="1" t="s">
        <v>421</v>
      </c>
      <c r="D367" s="6">
        <v>246</v>
      </c>
      <c r="E367" s="6">
        <v>246</v>
      </c>
      <c r="F367" s="6">
        <v>0</v>
      </c>
      <c r="G367" s="6">
        <v>0</v>
      </c>
    </row>
    <row r="368" spans="1:7" x14ac:dyDescent="0.25">
      <c r="A368" s="6">
        <v>1013626</v>
      </c>
      <c r="B368" s="1" t="s">
        <v>705</v>
      </c>
      <c r="C368" s="1" t="s">
        <v>428</v>
      </c>
      <c r="D368" s="6">
        <v>20</v>
      </c>
      <c r="E368" s="6">
        <v>20</v>
      </c>
      <c r="F368" s="6">
        <v>0</v>
      </c>
      <c r="G368" s="6">
        <v>0</v>
      </c>
    </row>
    <row r="369" spans="1:7" x14ac:dyDescent="0.25">
      <c r="A369" s="6">
        <v>1012528</v>
      </c>
      <c r="B369" s="1" t="s">
        <v>111</v>
      </c>
      <c r="C369" s="1" t="s">
        <v>421</v>
      </c>
      <c r="D369" s="6">
        <v>11594</v>
      </c>
      <c r="E369" s="6">
        <v>430</v>
      </c>
      <c r="F369" s="6">
        <v>0</v>
      </c>
      <c r="G369" s="6">
        <v>11164</v>
      </c>
    </row>
    <row r="370" spans="1:7" x14ac:dyDescent="0.25">
      <c r="A370" s="6">
        <v>1009301</v>
      </c>
      <c r="B370" s="1" t="s">
        <v>706</v>
      </c>
      <c r="C370" s="1" t="s">
        <v>452</v>
      </c>
      <c r="D370" s="6">
        <v>871</v>
      </c>
      <c r="E370" s="6">
        <v>0</v>
      </c>
      <c r="F370" s="6">
        <v>0</v>
      </c>
      <c r="G370" s="6">
        <v>871</v>
      </c>
    </row>
    <row r="371" spans="1:7" x14ac:dyDescent="0.25">
      <c r="A371" s="6">
        <v>1013034</v>
      </c>
      <c r="B371" s="1" t="s">
        <v>707</v>
      </c>
      <c r="C371" s="1" t="s">
        <v>419</v>
      </c>
      <c r="D371" s="6">
        <v>213</v>
      </c>
      <c r="E371" s="6">
        <v>213</v>
      </c>
      <c r="F371" s="6">
        <v>0</v>
      </c>
      <c r="G371" s="6">
        <v>0</v>
      </c>
    </row>
    <row r="372" spans="1:7" x14ac:dyDescent="0.25">
      <c r="A372" s="6">
        <v>1013214</v>
      </c>
      <c r="B372" s="1" t="s">
        <v>708</v>
      </c>
      <c r="C372" s="1" t="s">
        <v>427</v>
      </c>
      <c r="D372" s="6">
        <v>612</v>
      </c>
      <c r="E372" s="6">
        <v>21</v>
      </c>
      <c r="F372" s="6">
        <v>0</v>
      </c>
      <c r="G372" s="6">
        <v>591</v>
      </c>
    </row>
    <row r="373" spans="1:7" x14ac:dyDescent="0.25">
      <c r="A373" s="6">
        <v>1012952</v>
      </c>
      <c r="B373" s="1" t="s">
        <v>709</v>
      </c>
      <c r="C373" s="1" t="s">
        <v>710</v>
      </c>
      <c r="D373" s="6">
        <v>281</v>
      </c>
      <c r="E373" s="6">
        <v>5</v>
      </c>
      <c r="F373" s="6">
        <v>0</v>
      </c>
      <c r="G373" s="6">
        <v>276</v>
      </c>
    </row>
    <row r="374" spans="1:7" x14ac:dyDescent="0.25">
      <c r="A374" s="6">
        <v>1013216</v>
      </c>
      <c r="B374" s="1" t="s">
        <v>147</v>
      </c>
      <c r="C374" s="1" t="s">
        <v>428</v>
      </c>
      <c r="D374" s="6">
        <v>1205</v>
      </c>
      <c r="E374" s="6">
        <v>1180</v>
      </c>
      <c r="F374" s="6">
        <v>0</v>
      </c>
      <c r="G374" s="6">
        <v>25</v>
      </c>
    </row>
    <row r="375" spans="1:7" x14ac:dyDescent="0.25">
      <c r="A375" s="6">
        <v>1012100</v>
      </c>
      <c r="B375" s="1" t="s">
        <v>125</v>
      </c>
      <c r="C375" s="1" t="s">
        <v>423</v>
      </c>
      <c r="D375" s="6">
        <v>2857</v>
      </c>
      <c r="E375" s="6">
        <v>234</v>
      </c>
      <c r="F375" s="6">
        <v>0</v>
      </c>
      <c r="G375" s="6">
        <v>2623</v>
      </c>
    </row>
    <row r="376" spans="1:7" x14ac:dyDescent="0.25">
      <c r="A376" s="6">
        <v>1012059</v>
      </c>
      <c r="B376" s="1" t="s">
        <v>194</v>
      </c>
      <c r="C376" s="1" t="s">
        <v>423</v>
      </c>
      <c r="D376" s="6">
        <v>18</v>
      </c>
      <c r="E376" s="6">
        <v>18</v>
      </c>
      <c r="F376" s="6">
        <v>0</v>
      </c>
      <c r="G376" s="6">
        <v>0</v>
      </c>
    </row>
    <row r="377" spans="1:7" x14ac:dyDescent="0.25">
      <c r="A377" s="6">
        <v>1013870</v>
      </c>
      <c r="B377" s="1" t="s">
        <v>711</v>
      </c>
      <c r="C377" s="1" t="s">
        <v>419</v>
      </c>
      <c r="D377" s="6">
        <v>1141</v>
      </c>
      <c r="E377" s="6">
        <v>34</v>
      </c>
      <c r="F377" s="6">
        <v>0</v>
      </c>
      <c r="G377" s="6">
        <v>1107</v>
      </c>
    </row>
    <row r="378" spans="1:7" x14ac:dyDescent="0.25">
      <c r="A378" s="6">
        <v>1009706</v>
      </c>
      <c r="B378" s="1" t="s">
        <v>712</v>
      </c>
      <c r="C378" s="1" t="s">
        <v>417</v>
      </c>
      <c r="D378" s="6">
        <v>366</v>
      </c>
      <c r="E378" s="6">
        <v>0</v>
      </c>
      <c r="F378" s="6">
        <v>0</v>
      </c>
      <c r="G378" s="6">
        <v>366</v>
      </c>
    </row>
    <row r="379" spans="1:7" x14ac:dyDescent="0.25">
      <c r="A379" s="6">
        <v>1012070</v>
      </c>
      <c r="B379" s="1" t="s">
        <v>713</v>
      </c>
      <c r="C379" s="1" t="s">
        <v>572</v>
      </c>
      <c r="D379" s="6">
        <v>82</v>
      </c>
      <c r="E379" s="6">
        <v>70</v>
      </c>
      <c r="F379" s="6">
        <v>0</v>
      </c>
      <c r="G379" s="6">
        <v>12</v>
      </c>
    </row>
    <row r="380" spans="1:7" x14ac:dyDescent="0.25">
      <c r="A380" s="6">
        <v>1011752</v>
      </c>
      <c r="B380" s="1" t="s">
        <v>714</v>
      </c>
      <c r="C380" s="1" t="s">
        <v>421</v>
      </c>
      <c r="D380" s="6">
        <v>105</v>
      </c>
      <c r="E380" s="6">
        <v>105</v>
      </c>
      <c r="F380" s="6">
        <v>0</v>
      </c>
      <c r="G380" s="6">
        <v>0</v>
      </c>
    </row>
    <row r="381" spans="1:7" x14ac:dyDescent="0.25">
      <c r="A381" s="6">
        <v>1009106</v>
      </c>
      <c r="B381" s="1" t="s">
        <v>93</v>
      </c>
      <c r="C381" s="1" t="s">
        <v>423</v>
      </c>
      <c r="D381" s="6">
        <v>439</v>
      </c>
      <c r="E381" s="6">
        <v>439</v>
      </c>
      <c r="F381" s="6">
        <v>0</v>
      </c>
      <c r="G381" s="6">
        <v>0</v>
      </c>
    </row>
    <row r="382" spans="1:7" x14ac:dyDescent="0.25">
      <c r="A382" s="6">
        <v>1009624</v>
      </c>
      <c r="B382" s="1" t="s">
        <v>715</v>
      </c>
      <c r="C382" s="1" t="s">
        <v>417</v>
      </c>
      <c r="D382" s="6">
        <v>472</v>
      </c>
      <c r="E382" s="6">
        <v>2</v>
      </c>
      <c r="F382" s="6">
        <v>0</v>
      </c>
      <c r="G382" s="6">
        <v>470</v>
      </c>
    </row>
    <row r="383" spans="1:7" x14ac:dyDescent="0.25">
      <c r="A383" s="6">
        <v>1009674</v>
      </c>
      <c r="B383" s="1" t="s">
        <v>146</v>
      </c>
      <c r="C383" s="1" t="s">
        <v>428</v>
      </c>
      <c r="D383" s="6">
        <v>791</v>
      </c>
      <c r="E383" s="6">
        <v>787</v>
      </c>
      <c r="F383" s="6">
        <v>0</v>
      </c>
      <c r="G383" s="6">
        <v>4</v>
      </c>
    </row>
    <row r="384" spans="1:7" x14ac:dyDescent="0.25">
      <c r="A384" s="6">
        <v>1013128</v>
      </c>
      <c r="B384" s="1" t="s">
        <v>716</v>
      </c>
      <c r="C384" s="1" t="s">
        <v>417</v>
      </c>
      <c r="D384" s="6">
        <v>1782</v>
      </c>
      <c r="E384" s="6">
        <v>464</v>
      </c>
      <c r="F384" s="6">
        <v>0</v>
      </c>
      <c r="G384" s="6">
        <v>1318</v>
      </c>
    </row>
    <row r="385" spans="1:7" x14ac:dyDescent="0.25">
      <c r="A385" s="6">
        <v>1009720</v>
      </c>
      <c r="B385" s="1" t="s">
        <v>717</v>
      </c>
      <c r="C385" s="1" t="s">
        <v>417</v>
      </c>
      <c r="D385" s="6">
        <v>519</v>
      </c>
      <c r="E385" s="6">
        <v>81</v>
      </c>
      <c r="F385" s="6">
        <v>0</v>
      </c>
      <c r="G385" s="6">
        <v>438</v>
      </c>
    </row>
    <row r="386" spans="1:7" x14ac:dyDescent="0.25">
      <c r="A386" s="6">
        <v>1012984</v>
      </c>
      <c r="B386" s="1" t="s">
        <v>718</v>
      </c>
      <c r="C386" s="1" t="s">
        <v>465</v>
      </c>
      <c r="D386" s="6">
        <v>248</v>
      </c>
      <c r="E386" s="6">
        <v>248</v>
      </c>
      <c r="F386" s="6">
        <v>0</v>
      </c>
      <c r="G386" s="6">
        <v>0</v>
      </c>
    </row>
    <row r="387" spans="1:7" x14ac:dyDescent="0.25">
      <c r="A387" s="6">
        <v>1012664</v>
      </c>
      <c r="B387" s="1" t="s">
        <v>65</v>
      </c>
      <c r="C387" s="1" t="s">
        <v>432</v>
      </c>
      <c r="D387" s="6">
        <v>996</v>
      </c>
      <c r="E387" s="6">
        <v>996</v>
      </c>
      <c r="F387" s="6">
        <v>0</v>
      </c>
      <c r="G387" s="6">
        <v>0</v>
      </c>
    </row>
    <row r="388" spans="1:7" x14ac:dyDescent="0.25">
      <c r="A388" s="6">
        <v>1012947</v>
      </c>
      <c r="B388" s="1" t="s">
        <v>271</v>
      </c>
      <c r="C388" s="1" t="s">
        <v>430</v>
      </c>
      <c r="D388" s="6">
        <v>41</v>
      </c>
      <c r="E388" s="6">
        <v>41</v>
      </c>
      <c r="F388" s="6">
        <v>0</v>
      </c>
      <c r="G388" s="6">
        <v>0</v>
      </c>
    </row>
    <row r="389" spans="1:7" x14ac:dyDescent="0.25">
      <c r="A389" s="6">
        <v>1013674</v>
      </c>
      <c r="B389" s="1" t="s">
        <v>370</v>
      </c>
      <c r="C389" s="1" t="s">
        <v>428</v>
      </c>
      <c r="D389" s="6">
        <v>2681</v>
      </c>
      <c r="E389" s="6">
        <v>2681</v>
      </c>
      <c r="F389" s="6">
        <v>0</v>
      </c>
      <c r="G389" s="6">
        <v>0</v>
      </c>
    </row>
    <row r="390" spans="1:7" x14ac:dyDescent="0.25">
      <c r="A390" s="6">
        <v>1011662</v>
      </c>
      <c r="B390" s="1" t="s">
        <v>293</v>
      </c>
      <c r="C390" s="1" t="s">
        <v>428</v>
      </c>
      <c r="D390" s="6">
        <v>1037</v>
      </c>
      <c r="E390" s="6">
        <v>1037</v>
      </c>
      <c r="F390" s="6">
        <v>0</v>
      </c>
      <c r="G390" s="6">
        <v>0</v>
      </c>
    </row>
    <row r="391" spans="1:7" x14ac:dyDescent="0.25">
      <c r="A391" s="6">
        <v>1008474</v>
      </c>
      <c r="B391" s="1" t="s">
        <v>719</v>
      </c>
      <c r="C391" s="1" t="s">
        <v>457</v>
      </c>
      <c r="D391" s="6">
        <v>682</v>
      </c>
      <c r="E391" s="6">
        <v>0</v>
      </c>
      <c r="F391" s="6">
        <v>0</v>
      </c>
      <c r="G391" s="6">
        <v>682</v>
      </c>
    </row>
    <row r="392" spans="1:7" x14ac:dyDescent="0.25">
      <c r="A392" s="6">
        <v>1013735</v>
      </c>
      <c r="B392" s="1" t="s">
        <v>720</v>
      </c>
      <c r="C392" s="1" t="s">
        <v>428</v>
      </c>
      <c r="D392" s="6">
        <v>129</v>
      </c>
      <c r="E392" s="6">
        <v>128</v>
      </c>
      <c r="F392" s="6">
        <v>0</v>
      </c>
      <c r="G392" s="6">
        <v>1</v>
      </c>
    </row>
    <row r="393" spans="1:7" x14ac:dyDescent="0.25">
      <c r="A393" s="6">
        <v>1010291</v>
      </c>
      <c r="B393" s="1" t="s">
        <v>88</v>
      </c>
      <c r="C393" s="1" t="s">
        <v>538</v>
      </c>
      <c r="D393" s="6">
        <v>474</v>
      </c>
      <c r="E393" s="6">
        <v>474</v>
      </c>
      <c r="F393" s="6">
        <v>0</v>
      </c>
      <c r="G393" s="6">
        <v>0</v>
      </c>
    </row>
    <row r="394" spans="1:7" x14ac:dyDescent="0.25">
      <c r="A394" s="6">
        <v>1008890</v>
      </c>
      <c r="B394" s="1" t="s">
        <v>721</v>
      </c>
      <c r="C394" s="1" t="s">
        <v>428</v>
      </c>
      <c r="D394" s="6">
        <v>590</v>
      </c>
      <c r="E394" s="6">
        <v>589</v>
      </c>
      <c r="F394" s="6">
        <v>0</v>
      </c>
      <c r="G394" s="6">
        <v>1</v>
      </c>
    </row>
    <row r="395" spans="1:7" x14ac:dyDescent="0.25">
      <c r="A395" s="6">
        <v>1013023</v>
      </c>
      <c r="B395" s="1" t="s">
        <v>53</v>
      </c>
      <c r="C395" s="1" t="s">
        <v>417</v>
      </c>
      <c r="D395" s="6">
        <v>226</v>
      </c>
      <c r="E395" s="6">
        <v>208</v>
      </c>
      <c r="F395" s="6">
        <v>0</v>
      </c>
      <c r="G395" s="6">
        <v>18</v>
      </c>
    </row>
    <row r="396" spans="1:7" x14ac:dyDescent="0.25">
      <c r="A396" s="6">
        <v>1013106</v>
      </c>
      <c r="B396" s="1" t="s">
        <v>322</v>
      </c>
      <c r="C396" s="1" t="s">
        <v>428</v>
      </c>
      <c r="D396" s="6">
        <v>636</v>
      </c>
      <c r="E396" s="6">
        <v>636</v>
      </c>
      <c r="F396" s="6">
        <v>0</v>
      </c>
      <c r="G396" s="6">
        <v>0</v>
      </c>
    </row>
    <row r="397" spans="1:7" x14ac:dyDescent="0.25">
      <c r="A397" s="6">
        <v>1013606</v>
      </c>
      <c r="B397" s="1" t="s">
        <v>371</v>
      </c>
      <c r="C397" s="1" t="s">
        <v>428</v>
      </c>
      <c r="D397" s="6">
        <v>42</v>
      </c>
      <c r="E397" s="6">
        <v>39</v>
      </c>
      <c r="F397" s="6">
        <v>0</v>
      </c>
      <c r="G397" s="6">
        <v>3</v>
      </c>
    </row>
    <row r="398" spans="1:7" x14ac:dyDescent="0.25">
      <c r="A398" s="6">
        <v>1012040</v>
      </c>
      <c r="B398" s="1" t="s">
        <v>722</v>
      </c>
      <c r="C398" s="1" t="s">
        <v>419</v>
      </c>
      <c r="D398" s="6">
        <v>529</v>
      </c>
      <c r="E398" s="6">
        <v>202</v>
      </c>
      <c r="F398" s="6">
        <v>0</v>
      </c>
      <c r="G398" s="6">
        <v>327</v>
      </c>
    </row>
    <row r="399" spans="1:7" x14ac:dyDescent="0.25">
      <c r="A399" s="6">
        <v>1007486</v>
      </c>
      <c r="B399" s="1" t="s">
        <v>723</v>
      </c>
      <c r="C399" s="1" t="s">
        <v>441</v>
      </c>
      <c r="D399" s="6">
        <v>643</v>
      </c>
      <c r="E399" s="6">
        <v>146</v>
      </c>
      <c r="F399" s="6">
        <v>0</v>
      </c>
      <c r="G399" s="6">
        <v>497</v>
      </c>
    </row>
    <row r="400" spans="1:7" x14ac:dyDescent="0.25">
      <c r="A400" s="6">
        <v>1013734</v>
      </c>
      <c r="B400" s="1" t="s">
        <v>297</v>
      </c>
      <c r="C400" s="1" t="s">
        <v>428</v>
      </c>
      <c r="D400" s="6">
        <v>111</v>
      </c>
      <c r="E400" s="6">
        <v>96</v>
      </c>
      <c r="F400" s="6">
        <v>0</v>
      </c>
      <c r="G400" s="6">
        <v>15</v>
      </c>
    </row>
    <row r="401" spans="1:7" x14ac:dyDescent="0.25">
      <c r="A401" s="6">
        <v>1012024</v>
      </c>
      <c r="B401" s="1" t="s">
        <v>724</v>
      </c>
      <c r="C401" s="1" t="s">
        <v>421</v>
      </c>
      <c r="D401" s="6">
        <v>323</v>
      </c>
      <c r="E401" s="6">
        <v>323</v>
      </c>
      <c r="F401" s="6">
        <v>0</v>
      </c>
      <c r="G401" s="6">
        <v>0</v>
      </c>
    </row>
    <row r="402" spans="1:7" x14ac:dyDescent="0.25">
      <c r="A402" s="6">
        <v>1013948</v>
      </c>
      <c r="B402" s="1" t="s">
        <v>172</v>
      </c>
      <c r="C402" s="1" t="s">
        <v>417</v>
      </c>
      <c r="D402" s="6">
        <v>77</v>
      </c>
      <c r="E402" s="6">
        <v>77</v>
      </c>
      <c r="F402" s="6">
        <v>0</v>
      </c>
      <c r="G402" s="6">
        <v>0</v>
      </c>
    </row>
    <row r="403" spans="1:7" x14ac:dyDescent="0.25">
      <c r="A403" s="6">
        <v>1008885</v>
      </c>
      <c r="B403" s="1" t="s">
        <v>109</v>
      </c>
      <c r="C403" s="1" t="s">
        <v>465</v>
      </c>
      <c r="D403" s="6">
        <v>699</v>
      </c>
      <c r="E403" s="6">
        <v>456</v>
      </c>
      <c r="F403" s="6">
        <v>0</v>
      </c>
      <c r="G403" s="6">
        <v>243</v>
      </c>
    </row>
    <row r="404" spans="1:7" x14ac:dyDescent="0.25">
      <c r="A404" s="6">
        <v>1008536</v>
      </c>
      <c r="B404" s="1" t="s">
        <v>725</v>
      </c>
      <c r="C404" s="1" t="s">
        <v>425</v>
      </c>
      <c r="D404" s="6">
        <v>2589</v>
      </c>
      <c r="E404" s="6">
        <v>0</v>
      </c>
      <c r="F404" s="6">
        <v>0</v>
      </c>
      <c r="G404" s="6">
        <v>2589</v>
      </c>
    </row>
    <row r="405" spans="1:7" x14ac:dyDescent="0.25">
      <c r="A405" s="6">
        <v>1008355</v>
      </c>
      <c r="B405" s="1" t="s">
        <v>726</v>
      </c>
      <c r="C405" s="1" t="s">
        <v>485</v>
      </c>
      <c r="D405" s="6">
        <v>5432</v>
      </c>
      <c r="E405" s="6">
        <v>299</v>
      </c>
      <c r="F405" s="6">
        <v>0</v>
      </c>
      <c r="G405" s="6">
        <v>5133</v>
      </c>
    </row>
    <row r="406" spans="1:7" x14ac:dyDescent="0.25">
      <c r="A406" s="6">
        <v>1013087</v>
      </c>
      <c r="B406" s="1" t="s">
        <v>339</v>
      </c>
      <c r="C406" s="1" t="s">
        <v>417</v>
      </c>
      <c r="D406" s="6">
        <v>125</v>
      </c>
      <c r="E406" s="6">
        <v>124</v>
      </c>
      <c r="F406" s="6">
        <v>0</v>
      </c>
      <c r="G406" s="6">
        <v>1</v>
      </c>
    </row>
    <row r="407" spans="1:7" x14ac:dyDescent="0.25">
      <c r="A407" s="6">
        <v>1008788</v>
      </c>
      <c r="B407" s="1" t="s">
        <v>727</v>
      </c>
      <c r="C407" s="1" t="s">
        <v>428</v>
      </c>
      <c r="D407" s="6">
        <v>761</v>
      </c>
      <c r="E407" s="6">
        <v>761</v>
      </c>
      <c r="F407" s="6">
        <v>0</v>
      </c>
      <c r="G407" s="6">
        <v>0</v>
      </c>
    </row>
    <row r="408" spans="1:7" x14ac:dyDescent="0.25">
      <c r="A408" s="6">
        <v>1010621</v>
      </c>
      <c r="B408" s="1" t="s">
        <v>728</v>
      </c>
      <c r="C408" s="1" t="s">
        <v>419</v>
      </c>
      <c r="D408" s="6">
        <v>1710</v>
      </c>
      <c r="E408" s="6">
        <v>437</v>
      </c>
      <c r="F408" s="6">
        <v>0</v>
      </c>
      <c r="G408" s="6">
        <v>1273</v>
      </c>
    </row>
    <row r="409" spans="1:7" x14ac:dyDescent="0.25">
      <c r="A409" s="6">
        <v>1011998</v>
      </c>
      <c r="B409" s="1" t="s">
        <v>729</v>
      </c>
      <c r="C409" s="1" t="s">
        <v>441</v>
      </c>
      <c r="D409" s="6">
        <v>464</v>
      </c>
      <c r="E409" s="6">
        <v>8</v>
      </c>
      <c r="F409" s="6">
        <v>0</v>
      </c>
      <c r="G409" s="6">
        <v>456</v>
      </c>
    </row>
    <row r="410" spans="1:7" x14ac:dyDescent="0.25">
      <c r="A410" s="6">
        <v>1013357</v>
      </c>
      <c r="B410" s="1" t="s">
        <v>730</v>
      </c>
      <c r="C410" s="1" t="s">
        <v>419</v>
      </c>
      <c r="D410" s="6">
        <v>234</v>
      </c>
      <c r="E410" s="6">
        <v>14</v>
      </c>
      <c r="F410" s="6">
        <v>0</v>
      </c>
      <c r="G410" s="6">
        <v>220</v>
      </c>
    </row>
    <row r="411" spans="1:7" x14ac:dyDescent="0.25">
      <c r="A411" s="6">
        <v>1014024</v>
      </c>
      <c r="B411" s="1" t="s">
        <v>242</v>
      </c>
      <c r="C411" s="1" t="s">
        <v>428</v>
      </c>
      <c r="D411" s="6">
        <v>17</v>
      </c>
      <c r="E411" s="6">
        <v>3</v>
      </c>
      <c r="F411" s="6">
        <v>0</v>
      </c>
      <c r="G411" s="6">
        <v>14</v>
      </c>
    </row>
    <row r="412" spans="1:7" x14ac:dyDescent="0.25">
      <c r="A412" s="6">
        <v>1006770</v>
      </c>
      <c r="B412" s="1" t="s">
        <v>731</v>
      </c>
      <c r="C412" s="1" t="s">
        <v>417</v>
      </c>
      <c r="D412" s="6">
        <v>1510</v>
      </c>
      <c r="E412" s="6">
        <v>1450</v>
      </c>
      <c r="F412" s="6">
        <v>0</v>
      </c>
      <c r="G412" s="6">
        <v>60</v>
      </c>
    </row>
    <row r="413" spans="1:7" x14ac:dyDescent="0.25">
      <c r="A413" s="6">
        <v>1006750</v>
      </c>
      <c r="B413" s="1" t="s">
        <v>732</v>
      </c>
      <c r="C413" s="1" t="s">
        <v>436</v>
      </c>
      <c r="D413" s="6">
        <v>125</v>
      </c>
      <c r="E413" s="6">
        <v>125</v>
      </c>
      <c r="F413" s="6">
        <v>0</v>
      </c>
      <c r="G413" s="6">
        <v>0</v>
      </c>
    </row>
    <row r="414" spans="1:7" x14ac:dyDescent="0.25">
      <c r="A414" s="6">
        <v>1008348</v>
      </c>
      <c r="B414" s="1" t="s">
        <v>733</v>
      </c>
      <c r="C414" s="1" t="s">
        <v>538</v>
      </c>
      <c r="D414" s="6">
        <v>360</v>
      </c>
      <c r="E414" s="6">
        <v>0</v>
      </c>
      <c r="F414" s="6">
        <v>0</v>
      </c>
      <c r="G414" s="6">
        <v>360</v>
      </c>
    </row>
    <row r="415" spans="1:7" x14ac:dyDescent="0.25">
      <c r="A415" s="6">
        <v>1013922</v>
      </c>
      <c r="B415" s="1" t="s">
        <v>734</v>
      </c>
      <c r="C415" s="1" t="s">
        <v>441</v>
      </c>
      <c r="D415" s="6">
        <v>7</v>
      </c>
      <c r="E415" s="6">
        <v>0</v>
      </c>
      <c r="F415" s="6">
        <v>0</v>
      </c>
      <c r="G415" s="6">
        <v>7</v>
      </c>
    </row>
    <row r="416" spans="1:7" x14ac:dyDescent="0.25">
      <c r="A416" s="6">
        <v>1013354</v>
      </c>
      <c r="B416" s="1" t="s">
        <v>61</v>
      </c>
      <c r="C416" s="1" t="s">
        <v>417</v>
      </c>
      <c r="D416" s="6">
        <v>369</v>
      </c>
      <c r="E416" s="6">
        <v>369</v>
      </c>
      <c r="F416" s="6">
        <v>0</v>
      </c>
      <c r="G416" s="6">
        <v>0</v>
      </c>
    </row>
    <row r="417" spans="1:7" x14ac:dyDescent="0.25">
      <c r="A417" s="6">
        <v>1013100</v>
      </c>
      <c r="B417" s="1" t="s">
        <v>735</v>
      </c>
      <c r="C417" s="1" t="s">
        <v>457</v>
      </c>
      <c r="D417" s="6">
        <v>434</v>
      </c>
      <c r="E417" s="6">
        <v>0</v>
      </c>
      <c r="F417" s="6">
        <v>0</v>
      </c>
      <c r="G417" s="6">
        <v>434</v>
      </c>
    </row>
    <row r="418" spans="1:7" x14ac:dyDescent="0.25">
      <c r="A418" s="6">
        <v>1012605</v>
      </c>
      <c r="B418" s="1" t="s">
        <v>736</v>
      </c>
      <c r="C418" s="1" t="s">
        <v>572</v>
      </c>
      <c r="D418" s="6">
        <v>324</v>
      </c>
      <c r="E418" s="6">
        <v>0</v>
      </c>
      <c r="F418" s="6">
        <v>0</v>
      </c>
      <c r="G418" s="6">
        <v>324</v>
      </c>
    </row>
    <row r="419" spans="1:7" x14ac:dyDescent="0.25">
      <c r="A419" s="6">
        <v>1013337</v>
      </c>
      <c r="B419" s="1" t="s">
        <v>737</v>
      </c>
      <c r="C419" s="1" t="s">
        <v>421</v>
      </c>
      <c r="D419" s="6">
        <v>90</v>
      </c>
      <c r="E419" s="6">
        <v>90</v>
      </c>
      <c r="F419" s="6">
        <v>0</v>
      </c>
      <c r="G419" s="6">
        <v>0</v>
      </c>
    </row>
    <row r="420" spans="1:7" x14ac:dyDescent="0.25">
      <c r="A420" s="6">
        <v>1013386</v>
      </c>
      <c r="B420" s="1" t="s">
        <v>738</v>
      </c>
      <c r="C420" s="1" t="s">
        <v>452</v>
      </c>
      <c r="D420" s="6">
        <v>174</v>
      </c>
      <c r="E420" s="6">
        <v>0</v>
      </c>
      <c r="F420" s="6">
        <v>0</v>
      </c>
      <c r="G420" s="6">
        <v>174</v>
      </c>
    </row>
    <row r="421" spans="1:7" x14ac:dyDescent="0.25">
      <c r="A421" s="6">
        <v>1013851</v>
      </c>
      <c r="B421" s="1" t="s">
        <v>317</v>
      </c>
      <c r="C421" s="1" t="s">
        <v>417</v>
      </c>
      <c r="D421" s="6">
        <v>49</v>
      </c>
      <c r="E421" s="6">
        <v>49</v>
      </c>
      <c r="F421" s="6">
        <v>0</v>
      </c>
      <c r="G421" s="6">
        <v>0</v>
      </c>
    </row>
    <row r="422" spans="1:7" x14ac:dyDescent="0.25">
      <c r="A422" s="6">
        <v>1009389</v>
      </c>
      <c r="B422" s="1" t="s">
        <v>739</v>
      </c>
      <c r="C422" s="1" t="s">
        <v>483</v>
      </c>
      <c r="D422" s="6">
        <v>589</v>
      </c>
      <c r="E422" s="6">
        <v>131</v>
      </c>
      <c r="F422" s="6">
        <v>0</v>
      </c>
      <c r="G422" s="6">
        <v>458</v>
      </c>
    </row>
    <row r="423" spans="1:7" x14ac:dyDescent="0.25">
      <c r="A423" s="6">
        <v>1009165</v>
      </c>
      <c r="B423" s="1" t="s">
        <v>740</v>
      </c>
      <c r="C423" s="1" t="s">
        <v>483</v>
      </c>
      <c r="D423" s="6">
        <v>2681</v>
      </c>
      <c r="E423" s="6">
        <v>2681</v>
      </c>
      <c r="F423" s="6">
        <v>0</v>
      </c>
      <c r="G423" s="6">
        <v>0</v>
      </c>
    </row>
    <row r="424" spans="1:7" x14ac:dyDescent="0.25">
      <c r="A424" s="6">
        <v>1011854</v>
      </c>
      <c r="B424" s="1" t="s">
        <v>741</v>
      </c>
      <c r="C424" s="1" t="s">
        <v>421</v>
      </c>
      <c r="D424" s="6">
        <v>2197</v>
      </c>
      <c r="E424" s="6">
        <v>2197</v>
      </c>
      <c r="F424" s="6">
        <v>0</v>
      </c>
      <c r="G424" s="6">
        <v>0</v>
      </c>
    </row>
    <row r="425" spans="1:7" x14ac:dyDescent="0.25">
      <c r="A425" s="6">
        <v>1008242</v>
      </c>
      <c r="B425" s="1" t="s">
        <v>742</v>
      </c>
      <c r="C425" s="1" t="s">
        <v>417</v>
      </c>
      <c r="D425" s="6">
        <v>95</v>
      </c>
      <c r="E425" s="6">
        <v>95</v>
      </c>
      <c r="F425" s="6">
        <v>0</v>
      </c>
      <c r="G425" s="6">
        <v>0</v>
      </c>
    </row>
    <row r="426" spans="1:7" x14ac:dyDescent="0.25">
      <c r="A426" s="6">
        <v>1008241</v>
      </c>
      <c r="B426" s="1" t="s">
        <v>157</v>
      </c>
      <c r="C426" s="1" t="s">
        <v>421</v>
      </c>
      <c r="D426" s="6">
        <v>939</v>
      </c>
      <c r="E426" s="6">
        <v>939</v>
      </c>
      <c r="F426" s="6">
        <v>0</v>
      </c>
      <c r="G426" s="6">
        <v>0</v>
      </c>
    </row>
    <row r="427" spans="1:7" x14ac:dyDescent="0.25">
      <c r="A427" s="6">
        <v>1009125</v>
      </c>
      <c r="B427" s="1" t="s">
        <v>743</v>
      </c>
      <c r="C427" s="1" t="s">
        <v>432</v>
      </c>
      <c r="D427" s="6">
        <v>2263</v>
      </c>
      <c r="E427" s="6">
        <v>0</v>
      </c>
      <c r="F427" s="6">
        <v>0</v>
      </c>
      <c r="G427" s="6">
        <v>2263</v>
      </c>
    </row>
    <row r="428" spans="1:7" x14ac:dyDescent="0.25">
      <c r="A428" s="6">
        <v>1011652</v>
      </c>
      <c r="B428" s="1" t="s">
        <v>212</v>
      </c>
      <c r="C428" s="1" t="s">
        <v>417</v>
      </c>
      <c r="D428" s="6">
        <v>576</v>
      </c>
      <c r="E428" s="6">
        <v>144</v>
      </c>
      <c r="F428" s="6">
        <v>0</v>
      </c>
      <c r="G428" s="6">
        <v>432</v>
      </c>
    </row>
    <row r="429" spans="1:7" x14ac:dyDescent="0.25">
      <c r="A429" s="6">
        <v>1011654</v>
      </c>
      <c r="B429" s="1" t="s">
        <v>744</v>
      </c>
      <c r="C429" s="1" t="s">
        <v>432</v>
      </c>
      <c r="D429" s="6">
        <v>162</v>
      </c>
      <c r="E429" s="6">
        <v>0</v>
      </c>
      <c r="F429" s="6">
        <v>0</v>
      </c>
      <c r="G429" s="6">
        <v>162</v>
      </c>
    </row>
    <row r="430" spans="1:7" x14ac:dyDescent="0.25">
      <c r="A430" s="6">
        <v>1013346</v>
      </c>
      <c r="B430" s="1" t="s">
        <v>745</v>
      </c>
      <c r="C430" s="1" t="s">
        <v>441</v>
      </c>
      <c r="D430" s="6">
        <v>383</v>
      </c>
      <c r="E430" s="6">
        <v>383</v>
      </c>
      <c r="F430" s="6">
        <v>0</v>
      </c>
      <c r="G430" s="6">
        <v>0</v>
      </c>
    </row>
    <row r="431" spans="1:7" x14ac:dyDescent="0.25">
      <c r="A431" s="6">
        <v>1010181</v>
      </c>
      <c r="B431" s="1" t="s">
        <v>746</v>
      </c>
      <c r="C431" s="1" t="s">
        <v>485</v>
      </c>
      <c r="D431" s="6">
        <v>627</v>
      </c>
      <c r="E431" s="6">
        <v>0</v>
      </c>
      <c r="F431" s="6">
        <v>0</v>
      </c>
      <c r="G431" s="6">
        <v>627</v>
      </c>
    </row>
    <row r="432" spans="1:7" x14ac:dyDescent="0.25">
      <c r="A432" s="6">
        <v>1008587</v>
      </c>
      <c r="B432" s="1" t="s">
        <v>747</v>
      </c>
      <c r="C432" s="1" t="s">
        <v>419</v>
      </c>
      <c r="D432" s="6">
        <v>491</v>
      </c>
      <c r="E432" s="6">
        <v>40</v>
      </c>
      <c r="F432" s="6">
        <v>0</v>
      </c>
      <c r="G432" s="6">
        <v>451</v>
      </c>
    </row>
    <row r="433" spans="1:7" x14ac:dyDescent="0.25">
      <c r="A433" s="6">
        <v>1008090</v>
      </c>
      <c r="B433" s="1" t="s">
        <v>214</v>
      </c>
      <c r="C433" s="1" t="s">
        <v>417</v>
      </c>
      <c r="D433" s="6">
        <v>508</v>
      </c>
      <c r="E433" s="6">
        <v>508</v>
      </c>
      <c r="F433" s="6">
        <v>0</v>
      </c>
      <c r="G433" s="6">
        <v>0</v>
      </c>
    </row>
    <row r="434" spans="1:7" x14ac:dyDescent="0.25">
      <c r="A434" s="6">
        <v>1008439</v>
      </c>
      <c r="B434" s="1" t="s">
        <v>748</v>
      </c>
      <c r="C434" s="1" t="s">
        <v>417</v>
      </c>
      <c r="D434" s="6">
        <v>286</v>
      </c>
      <c r="E434" s="6">
        <v>280</v>
      </c>
      <c r="F434" s="6">
        <v>0</v>
      </c>
      <c r="G434" s="6">
        <v>6</v>
      </c>
    </row>
    <row r="435" spans="1:7" x14ac:dyDescent="0.25">
      <c r="A435" s="6">
        <v>1009731</v>
      </c>
      <c r="B435" s="1" t="s">
        <v>354</v>
      </c>
      <c r="C435" s="1" t="s">
        <v>416</v>
      </c>
      <c r="D435" s="6">
        <v>196</v>
      </c>
      <c r="E435" s="6">
        <v>196</v>
      </c>
      <c r="F435" s="6">
        <v>0</v>
      </c>
      <c r="G435" s="6">
        <v>0</v>
      </c>
    </row>
    <row r="436" spans="1:7" x14ac:dyDescent="0.25">
      <c r="A436" s="6">
        <v>1013010</v>
      </c>
      <c r="B436" s="1" t="s">
        <v>749</v>
      </c>
      <c r="C436" s="1" t="s">
        <v>417</v>
      </c>
      <c r="D436" s="6">
        <v>39</v>
      </c>
      <c r="E436" s="6">
        <v>0</v>
      </c>
      <c r="F436" s="6">
        <v>0</v>
      </c>
      <c r="G436" s="6">
        <v>39</v>
      </c>
    </row>
    <row r="437" spans="1:7" x14ac:dyDescent="0.25">
      <c r="A437" s="6">
        <v>1008081</v>
      </c>
      <c r="B437" s="1" t="s">
        <v>750</v>
      </c>
      <c r="C437" s="1" t="s">
        <v>441</v>
      </c>
      <c r="D437" s="6">
        <v>370</v>
      </c>
      <c r="E437" s="6">
        <v>0</v>
      </c>
      <c r="F437" s="6">
        <v>0</v>
      </c>
      <c r="G437" s="6">
        <v>370</v>
      </c>
    </row>
    <row r="438" spans="1:7" x14ac:dyDescent="0.25">
      <c r="A438" s="6">
        <v>1011596</v>
      </c>
      <c r="B438" s="1" t="s">
        <v>751</v>
      </c>
      <c r="C438" s="1" t="s">
        <v>483</v>
      </c>
      <c r="D438" s="6">
        <v>460</v>
      </c>
      <c r="E438" s="6">
        <v>122</v>
      </c>
      <c r="F438" s="6">
        <v>0</v>
      </c>
      <c r="G438" s="6">
        <v>338</v>
      </c>
    </row>
    <row r="439" spans="1:7" x14ac:dyDescent="0.25">
      <c r="A439" s="6">
        <v>1008190</v>
      </c>
      <c r="B439" s="1" t="s">
        <v>77</v>
      </c>
      <c r="C439" s="1" t="s">
        <v>538</v>
      </c>
      <c r="D439" s="6">
        <v>87</v>
      </c>
      <c r="E439" s="6">
        <v>86</v>
      </c>
      <c r="F439" s="6">
        <v>0</v>
      </c>
      <c r="G439" s="6">
        <v>1</v>
      </c>
    </row>
    <row r="440" spans="1:7" x14ac:dyDescent="0.25">
      <c r="A440" s="6">
        <v>1012571</v>
      </c>
      <c r="B440" s="1" t="s">
        <v>752</v>
      </c>
      <c r="C440" s="1" t="s">
        <v>417</v>
      </c>
      <c r="D440" s="6">
        <v>380</v>
      </c>
      <c r="E440" s="6">
        <v>332</v>
      </c>
      <c r="F440" s="6">
        <v>0</v>
      </c>
      <c r="G440" s="6">
        <v>48</v>
      </c>
    </row>
    <row r="441" spans="1:7" x14ac:dyDescent="0.25">
      <c r="A441" s="6">
        <v>1012014</v>
      </c>
      <c r="B441" s="1" t="s">
        <v>753</v>
      </c>
      <c r="C441" s="1" t="s">
        <v>427</v>
      </c>
      <c r="D441" s="6">
        <v>117</v>
      </c>
      <c r="E441" s="6">
        <v>93</v>
      </c>
      <c r="F441" s="6">
        <v>0</v>
      </c>
      <c r="G441" s="6">
        <v>24</v>
      </c>
    </row>
    <row r="442" spans="1:7" x14ac:dyDescent="0.25">
      <c r="A442" s="6">
        <v>1009783</v>
      </c>
      <c r="B442" s="1" t="s">
        <v>335</v>
      </c>
      <c r="C442" s="1" t="s">
        <v>417</v>
      </c>
      <c r="D442" s="6">
        <v>307</v>
      </c>
      <c r="E442" s="6">
        <v>95</v>
      </c>
      <c r="F442" s="6">
        <v>0</v>
      </c>
      <c r="G442" s="6">
        <v>212</v>
      </c>
    </row>
    <row r="443" spans="1:7" x14ac:dyDescent="0.25">
      <c r="A443" s="6">
        <v>1012060</v>
      </c>
      <c r="B443" s="1" t="s">
        <v>754</v>
      </c>
      <c r="C443" s="1" t="s">
        <v>441</v>
      </c>
      <c r="D443" s="6">
        <v>77</v>
      </c>
      <c r="E443" s="6">
        <v>74</v>
      </c>
      <c r="F443" s="6">
        <v>0</v>
      </c>
      <c r="G443" s="6">
        <v>3</v>
      </c>
    </row>
    <row r="444" spans="1:7" x14ac:dyDescent="0.25">
      <c r="A444" s="6">
        <v>1011923</v>
      </c>
      <c r="B444" s="1" t="s">
        <v>755</v>
      </c>
      <c r="C444" s="1" t="s">
        <v>423</v>
      </c>
      <c r="D444" s="6">
        <v>300</v>
      </c>
      <c r="E444" s="6">
        <v>300</v>
      </c>
      <c r="F444" s="6">
        <v>0</v>
      </c>
      <c r="G444" s="6">
        <v>0</v>
      </c>
    </row>
    <row r="445" spans="1:7" x14ac:dyDescent="0.25">
      <c r="A445" s="6">
        <v>1013412</v>
      </c>
      <c r="B445" s="1" t="s">
        <v>756</v>
      </c>
      <c r="C445" s="1" t="s">
        <v>428</v>
      </c>
      <c r="D445" s="6">
        <v>530</v>
      </c>
      <c r="E445" s="6">
        <v>367</v>
      </c>
      <c r="F445" s="6">
        <v>0</v>
      </c>
      <c r="G445" s="6">
        <v>163</v>
      </c>
    </row>
    <row r="446" spans="1:7" x14ac:dyDescent="0.25">
      <c r="A446" s="6">
        <v>1009197</v>
      </c>
      <c r="B446" s="1" t="s">
        <v>34</v>
      </c>
      <c r="C446" s="1" t="s">
        <v>423</v>
      </c>
      <c r="D446" s="6">
        <v>1813</v>
      </c>
      <c r="E446" s="6">
        <v>1813</v>
      </c>
      <c r="F446" s="6">
        <v>0</v>
      </c>
      <c r="G446" s="6">
        <v>0</v>
      </c>
    </row>
    <row r="447" spans="1:7" x14ac:dyDescent="0.25">
      <c r="A447" s="6">
        <v>1009192</v>
      </c>
      <c r="B447" s="1" t="s">
        <v>298</v>
      </c>
      <c r="C447" s="1" t="s">
        <v>428</v>
      </c>
      <c r="D447" s="6">
        <v>193</v>
      </c>
      <c r="E447" s="6">
        <v>179</v>
      </c>
      <c r="F447" s="6">
        <v>0</v>
      </c>
      <c r="G447" s="6">
        <v>14</v>
      </c>
    </row>
    <row r="448" spans="1:7" x14ac:dyDescent="0.25">
      <c r="A448" s="6">
        <v>1009185</v>
      </c>
      <c r="B448" s="1" t="s">
        <v>227</v>
      </c>
      <c r="C448" s="1" t="s">
        <v>416</v>
      </c>
      <c r="D448" s="6">
        <v>314</v>
      </c>
      <c r="E448" s="6">
        <v>314</v>
      </c>
      <c r="F448" s="6">
        <v>0</v>
      </c>
      <c r="G448" s="6">
        <v>0</v>
      </c>
    </row>
    <row r="449" spans="1:7" x14ac:dyDescent="0.25">
      <c r="A449" s="6">
        <v>1010190</v>
      </c>
      <c r="B449" s="1" t="s">
        <v>37</v>
      </c>
      <c r="C449" s="1" t="s">
        <v>423</v>
      </c>
      <c r="D449" s="6">
        <v>622</v>
      </c>
      <c r="E449" s="6">
        <v>622</v>
      </c>
      <c r="F449" s="6">
        <v>0</v>
      </c>
      <c r="G449" s="6">
        <v>0</v>
      </c>
    </row>
    <row r="450" spans="1:7" x14ac:dyDescent="0.25">
      <c r="A450" s="6">
        <v>1009607</v>
      </c>
      <c r="B450" s="1" t="s">
        <v>307</v>
      </c>
      <c r="C450" s="1" t="s">
        <v>423</v>
      </c>
      <c r="D450" s="6">
        <v>74</v>
      </c>
      <c r="E450" s="6">
        <v>74</v>
      </c>
      <c r="F450" s="6">
        <v>0</v>
      </c>
      <c r="G450" s="6">
        <v>0</v>
      </c>
    </row>
    <row r="451" spans="1:7" x14ac:dyDescent="0.25">
      <c r="A451" s="6">
        <v>1009039</v>
      </c>
      <c r="B451" s="1" t="s">
        <v>249</v>
      </c>
      <c r="C451" s="1" t="s">
        <v>428</v>
      </c>
      <c r="D451" s="6">
        <v>856</v>
      </c>
      <c r="E451" s="6">
        <v>717</v>
      </c>
      <c r="F451" s="6">
        <v>0</v>
      </c>
      <c r="G451" s="6">
        <v>139</v>
      </c>
    </row>
    <row r="452" spans="1:7" x14ac:dyDescent="0.25">
      <c r="A452" s="6">
        <v>1009253</v>
      </c>
      <c r="B452" s="1" t="s">
        <v>135</v>
      </c>
      <c r="C452" s="1" t="s">
        <v>423</v>
      </c>
      <c r="D452" s="6">
        <v>454</v>
      </c>
      <c r="E452" s="6">
        <v>454</v>
      </c>
      <c r="F452" s="6">
        <v>0</v>
      </c>
      <c r="G452" s="6">
        <v>0</v>
      </c>
    </row>
    <row r="453" spans="1:7" x14ac:dyDescent="0.25">
      <c r="A453" s="6">
        <v>1013288</v>
      </c>
      <c r="B453" s="1" t="s">
        <v>395</v>
      </c>
      <c r="C453" s="1" t="s">
        <v>483</v>
      </c>
      <c r="D453" s="6">
        <v>77</v>
      </c>
      <c r="E453" s="6">
        <v>77</v>
      </c>
      <c r="F453" s="6">
        <v>0</v>
      </c>
      <c r="G453" s="6">
        <v>0</v>
      </c>
    </row>
    <row r="454" spans="1:7" x14ac:dyDescent="0.25">
      <c r="A454" s="6">
        <v>1008116</v>
      </c>
      <c r="B454" s="1" t="s">
        <v>757</v>
      </c>
      <c r="C454" s="1" t="s">
        <v>452</v>
      </c>
      <c r="D454" s="6">
        <v>1047</v>
      </c>
      <c r="E454" s="6">
        <v>0</v>
      </c>
      <c r="F454" s="6">
        <v>0</v>
      </c>
      <c r="G454" s="6">
        <v>1047</v>
      </c>
    </row>
    <row r="455" spans="1:7" x14ac:dyDescent="0.25">
      <c r="A455" s="6">
        <v>1009386</v>
      </c>
      <c r="B455" s="1" t="s">
        <v>211</v>
      </c>
      <c r="C455" s="1" t="s">
        <v>417</v>
      </c>
      <c r="D455" s="6">
        <v>424</v>
      </c>
      <c r="E455" s="6">
        <v>199</v>
      </c>
      <c r="F455" s="6">
        <v>0</v>
      </c>
      <c r="G455" s="6">
        <v>225</v>
      </c>
    </row>
    <row r="456" spans="1:7" x14ac:dyDescent="0.25">
      <c r="A456" s="6">
        <v>1009082</v>
      </c>
      <c r="B456" s="1" t="s">
        <v>758</v>
      </c>
      <c r="C456" s="1" t="s">
        <v>441</v>
      </c>
      <c r="D456" s="6">
        <v>834</v>
      </c>
      <c r="E456" s="6">
        <v>581</v>
      </c>
      <c r="F456" s="6">
        <v>0</v>
      </c>
      <c r="G456" s="6">
        <v>253</v>
      </c>
    </row>
    <row r="457" spans="1:7" x14ac:dyDescent="0.25">
      <c r="A457" s="6">
        <v>1008079</v>
      </c>
      <c r="B457" s="1" t="s">
        <v>188</v>
      </c>
      <c r="C457" s="1" t="s">
        <v>419</v>
      </c>
      <c r="D457" s="6">
        <v>4981</v>
      </c>
      <c r="E457" s="6">
        <v>1850</v>
      </c>
      <c r="F457" s="6">
        <v>0</v>
      </c>
      <c r="G457" s="6">
        <v>3131</v>
      </c>
    </row>
    <row r="458" spans="1:7" x14ac:dyDescent="0.25">
      <c r="A458" s="6">
        <v>1009392</v>
      </c>
      <c r="B458" s="1" t="s">
        <v>759</v>
      </c>
      <c r="C458" s="1" t="s">
        <v>457</v>
      </c>
      <c r="D458" s="6">
        <v>1100</v>
      </c>
      <c r="E458" s="6">
        <v>0</v>
      </c>
      <c r="F458" s="6">
        <v>2</v>
      </c>
      <c r="G458" s="6">
        <v>1098</v>
      </c>
    </row>
    <row r="459" spans="1:7" x14ac:dyDescent="0.25">
      <c r="A459" s="6">
        <v>1008616</v>
      </c>
      <c r="B459" s="1" t="s">
        <v>32</v>
      </c>
      <c r="C459" s="1" t="s">
        <v>518</v>
      </c>
      <c r="D459" s="6">
        <v>892</v>
      </c>
      <c r="E459" s="6">
        <v>402</v>
      </c>
      <c r="F459" s="6">
        <v>0</v>
      </c>
      <c r="G459" s="6">
        <v>490</v>
      </c>
    </row>
    <row r="460" spans="1:7" x14ac:dyDescent="0.25">
      <c r="A460" s="6">
        <v>1009143</v>
      </c>
      <c r="B460" s="1" t="s">
        <v>30</v>
      </c>
      <c r="C460" s="1" t="s">
        <v>421</v>
      </c>
      <c r="D460" s="6">
        <v>1271</v>
      </c>
      <c r="E460" s="6">
        <v>178</v>
      </c>
      <c r="F460" s="6">
        <v>0</v>
      </c>
      <c r="G460" s="6">
        <v>1093</v>
      </c>
    </row>
    <row r="461" spans="1:7" x14ac:dyDescent="0.25">
      <c r="A461" s="6">
        <v>1008275</v>
      </c>
      <c r="B461" s="1" t="s">
        <v>255</v>
      </c>
      <c r="C461" s="1" t="s">
        <v>423</v>
      </c>
      <c r="D461" s="6">
        <v>1166</v>
      </c>
      <c r="E461" s="6">
        <v>1166</v>
      </c>
      <c r="F461" s="6">
        <v>0</v>
      </c>
      <c r="G461" s="6">
        <v>0</v>
      </c>
    </row>
    <row r="462" spans="1:7" x14ac:dyDescent="0.25">
      <c r="A462" s="6">
        <v>1009387</v>
      </c>
      <c r="B462" s="1" t="s">
        <v>760</v>
      </c>
      <c r="C462" s="1" t="s">
        <v>425</v>
      </c>
      <c r="D462" s="6">
        <v>1623</v>
      </c>
      <c r="E462" s="6">
        <v>0</v>
      </c>
      <c r="F462" s="6">
        <v>0</v>
      </c>
      <c r="G462" s="6">
        <v>1623</v>
      </c>
    </row>
    <row r="463" spans="1:7" x14ac:dyDescent="0.25">
      <c r="A463" s="6">
        <v>1009388</v>
      </c>
      <c r="B463" s="1" t="s">
        <v>761</v>
      </c>
      <c r="C463" s="1" t="s">
        <v>427</v>
      </c>
      <c r="D463" s="6">
        <v>304</v>
      </c>
      <c r="E463" s="6">
        <v>1</v>
      </c>
      <c r="F463" s="6">
        <v>0</v>
      </c>
      <c r="G463" s="6">
        <v>303</v>
      </c>
    </row>
    <row r="464" spans="1:7" x14ac:dyDescent="0.25">
      <c r="A464" s="6">
        <v>1009390</v>
      </c>
      <c r="B464" s="1" t="s">
        <v>115</v>
      </c>
      <c r="C464" s="1" t="s">
        <v>428</v>
      </c>
      <c r="D464" s="6">
        <v>5255</v>
      </c>
      <c r="E464" s="6">
        <v>4619</v>
      </c>
      <c r="F464" s="6">
        <v>0</v>
      </c>
      <c r="G464" s="6">
        <v>636</v>
      </c>
    </row>
    <row r="465" spans="1:7" x14ac:dyDescent="0.25">
      <c r="A465" s="6">
        <v>1008078</v>
      </c>
      <c r="B465" s="1" t="s">
        <v>762</v>
      </c>
      <c r="C465" s="1" t="s">
        <v>503</v>
      </c>
      <c r="D465" s="6">
        <v>195</v>
      </c>
      <c r="E465" s="6">
        <v>0</v>
      </c>
      <c r="F465" s="6">
        <v>0</v>
      </c>
      <c r="G465" s="6">
        <v>195</v>
      </c>
    </row>
    <row r="466" spans="1:7" x14ac:dyDescent="0.25">
      <c r="A466" s="6">
        <v>1009141</v>
      </c>
      <c r="B466" s="1" t="s">
        <v>763</v>
      </c>
      <c r="C466" s="1" t="s">
        <v>485</v>
      </c>
      <c r="D466" s="6">
        <v>352</v>
      </c>
      <c r="E466" s="6">
        <v>336</v>
      </c>
      <c r="F466" s="6">
        <v>0</v>
      </c>
      <c r="G466" s="6">
        <v>16</v>
      </c>
    </row>
    <row r="467" spans="1:7" x14ac:dyDescent="0.25">
      <c r="A467" s="6">
        <v>1013913</v>
      </c>
      <c r="B467" s="1" t="s">
        <v>764</v>
      </c>
      <c r="C467" s="1" t="s">
        <v>428</v>
      </c>
      <c r="D467" s="6">
        <v>979</v>
      </c>
      <c r="E467" s="6">
        <v>979</v>
      </c>
      <c r="F467" s="6">
        <v>0</v>
      </c>
      <c r="G467" s="6">
        <v>0</v>
      </c>
    </row>
    <row r="468" spans="1:7" x14ac:dyDescent="0.25">
      <c r="A468" s="6">
        <v>1013936</v>
      </c>
      <c r="B468" s="1" t="s">
        <v>765</v>
      </c>
      <c r="C468" s="1" t="s">
        <v>417</v>
      </c>
      <c r="D468" s="6">
        <v>91</v>
      </c>
      <c r="E468" s="6">
        <v>0</v>
      </c>
      <c r="F468" s="6">
        <v>0</v>
      </c>
      <c r="G468" s="6">
        <v>91</v>
      </c>
    </row>
    <row r="469" spans="1:7" x14ac:dyDescent="0.25">
      <c r="A469" s="6">
        <v>1013771</v>
      </c>
      <c r="B469" s="1" t="s">
        <v>352</v>
      </c>
      <c r="C469" s="1" t="s">
        <v>423</v>
      </c>
      <c r="D469" s="6">
        <v>138</v>
      </c>
      <c r="E469" s="6">
        <v>138</v>
      </c>
      <c r="F469" s="6">
        <v>0</v>
      </c>
      <c r="G469" s="6">
        <v>0</v>
      </c>
    </row>
    <row r="470" spans="1:7" x14ac:dyDescent="0.25">
      <c r="C470" s="26" t="s">
        <v>6263</v>
      </c>
      <c r="D470" s="27">
        <f>SUM(D2:D469)</f>
        <v>486923</v>
      </c>
      <c r="E470" s="27">
        <f>SUM(E2:E469)</f>
        <v>257104</v>
      </c>
      <c r="F470" s="27">
        <f>SUM(F2:F469)</f>
        <v>16259</v>
      </c>
      <c r="G470" s="27">
        <f>SUM(G2:G469)</f>
        <v>213559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280F12-1A06-41F7-86DD-9D055FF4A6DC}">
  <dimension ref="A1:G3224"/>
  <sheetViews>
    <sheetView workbookViewId="0">
      <selection activeCell="G2" sqref="G2"/>
    </sheetView>
  </sheetViews>
  <sheetFormatPr defaultRowHeight="15" x14ac:dyDescent="0.25"/>
  <cols>
    <col min="1" max="3" width="16.42578125" style="18" customWidth="1"/>
    <col min="4" max="4" width="31.7109375" style="18" customWidth="1"/>
    <col min="5" max="5" width="16.42578125" style="18" customWidth="1"/>
    <col min="6" max="6" width="47.5703125" style="18" customWidth="1"/>
    <col min="7" max="7" width="22.7109375" customWidth="1"/>
  </cols>
  <sheetData>
    <row r="1" spans="1:7" ht="30" x14ac:dyDescent="0.25">
      <c r="A1" s="14" t="s">
        <v>772</v>
      </c>
      <c r="B1" s="14" t="s">
        <v>773</v>
      </c>
      <c r="C1" s="14" t="s">
        <v>774</v>
      </c>
      <c r="D1" s="14" t="s">
        <v>775</v>
      </c>
      <c r="E1" s="14" t="s">
        <v>776</v>
      </c>
      <c r="F1" s="14" t="s">
        <v>777</v>
      </c>
      <c r="G1" s="7" t="s">
        <v>6260</v>
      </c>
    </row>
    <row r="2" spans="1:7" x14ac:dyDescent="0.25">
      <c r="A2" s="15" t="s">
        <v>778</v>
      </c>
      <c r="B2" s="15" t="s">
        <v>779</v>
      </c>
      <c r="C2" s="15" t="s">
        <v>780</v>
      </c>
      <c r="D2" s="15" t="s">
        <v>781</v>
      </c>
      <c r="E2" s="15" t="s">
        <v>782</v>
      </c>
      <c r="F2" s="16" t="s">
        <v>465</v>
      </c>
      <c r="G2" s="19">
        <f ca="1">_xlfn.IFNA(VLOOKUP(F2,EF_W_ASSOCIATED_NG_UNITS!AA$2:AE$17,5,FALSE),EF_W_ASSOCIATED_NG_UNITS!AE$18)</f>
        <v>2.3305084745762712E-2</v>
      </c>
    </row>
    <row r="3" spans="1:7" x14ac:dyDescent="0.25">
      <c r="A3" s="15" t="s">
        <v>783</v>
      </c>
      <c r="B3" s="15" t="s">
        <v>779</v>
      </c>
      <c r="C3" s="15" t="s">
        <v>784</v>
      </c>
      <c r="D3" s="15" t="s">
        <v>781</v>
      </c>
      <c r="E3" s="15" t="s">
        <v>782</v>
      </c>
      <c r="F3" s="16" t="s">
        <v>465</v>
      </c>
      <c r="G3" s="19">
        <f ca="1">_xlfn.IFNA(VLOOKUP(F3,EF_W_ASSOCIATED_NG_UNITS!AA$2:AE$17,5,FALSE),EF_W_ASSOCIATED_NG_UNITS!AE$18)</f>
        <v>2.3305084745762712E-2</v>
      </c>
    </row>
    <row r="4" spans="1:7" x14ac:dyDescent="0.25">
      <c r="A4" s="15" t="s">
        <v>785</v>
      </c>
      <c r="B4" s="15" t="s">
        <v>779</v>
      </c>
      <c r="C4" s="15" t="s">
        <v>786</v>
      </c>
      <c r="D4" s="15" t="s">
        <v>787</v>
      </c>
      <c r="E4" s="15" t="s">
        <v>788</v>
      </c>
      <c r="F4" s="16" t="s">
        <v>6190</v>
      </c>
      <c r="G4" s="19">
        <f ca="1">_xlfn.IFNA(VLOOKUP(F4,EF_W_ASSOCIATED_NG_UNITS!AA$2:AE$17,5,FALSE),EF_W_ASSOCIATED_NG_UNITS!AE$18)</f>
        <v>0.33151708767975324</v>
      </c>
    </row>
    <row r="5" spans="1:7" x14ac:dyDescent="0.25">
      <c r="A5" s="15" t="s">
        <v>789</v>
      </c>
      <c r="B5" s="15" t="s">
        <v>779</v>
      </c>
      <c r="C5" s="15" t="s">
        <v>790</v>
      </c>
      <c r="D5" s="15" t="s">
        <v>454</v>
      </c>
      <c r="E5" s="15" t="s">
        <v>791</v>
      </c>
      <c r="F5" s="16" t="s">
        <v>452</v>
      </c>
      <c r="G5" s="19">
        <f ca="1">_xlfn.IFNA(VLOOKUP(F5,EF_W_ASSOCIATED_NG_UNITS!AA$2:AE$17,5,FALSE),EF_W_ASSOCIATED_NG_UNITS!AE$18)</f>
        <v>0.33151708767975324</v>
      </c>
    </row>
    <row r="6" spans="1:7" x14ac:dyDescent="0.25">
      <c r="A6" s="15" t="s">
        <v>792</v>
      </c>
      <c r="B6" s="15" t="s">
        <v>779</v>
      </c>
      <c r="C6" s="15" t="s">
        <v>793</v>
      </c>
      <c r="D6" s="15" t="s">
        <v>454</v>
      </c>
      <c r="E6" s="15" t="s">
        <v>791</v>
      </c>
      <c r="F6" s="16" t="s">
        <v>452</v>
      </c>
      <c r="G6" s="19">
        <f ca="1">_xlfn.IFNA(VLOOKUP(F6,EF_W_ASSOCIATED_NG_UNITS!AA$2:AE$17,5,FALSE),EF_W_ASSOCIATED_NG_UNITS!AE$18)</f>
        <v>0.33151708767975324</v>
      </c>
    </row>
    <row r="7" spans="1:7" x14ac:dyDescent="0.25">
      <c r="A7" s="15" t="s">
        <v>794</v>
      </c>
      <c r="B7" s="15" t="s">
        <v>779</v>
      </c>
      <c r="C7" s="15" t="s">
        <v>795</v>
      </c>
      <c r="D7" s="15" t="s">
        <v>781</v>
      </c>
      <c r="E7" s="15" t="s">
        <v>782</v>
      </c>
      <c r="F7" s="16" t="s">
        <v>465</v>
      </c>
      <c r="G7" s="19">
        <f ca="1">_xlfn.IFNA(VLOOKUP(F7,EF_W_ASSOCIATED_NG_UNITS!AA$2:AE$17,5,FALSE),EF_W_ASSOCIATED_NG_UNITS!AE$18)</f>
        <v>2.3305084745762712E-2</v>
      </c>
    </row>
    <row r="8" spans="1:7" x14ac:dyDescent="0.25">
      <c r="A8" s="15" t="s">
        <v>796</v>
      </c>
      <c r="B8" s="15" t="s">
        <v>779</v>
      </c>
      <c r="C8" s="15" t="s">
        <v>797</v>
      </c>
      <c r="D8" s="15" t="s">
        <v>781</v>
      </c>
      <c r="E8" s="15" t="s">
        <v>782</v>
      </c>
      <c r="F8" s="16" t="s">
        <v>465</v>
      </c>
      <c r="G8" s="19">
        <f ca="1">_xlfn.IFNA(VLOOKUP(F8,EF_W_ASSOCIATED_NG_UNITS!AA$2:AE$17,5,FALSE),EF_W_ASSOCIATED_NG_UNITS!AE$18)</f>
        <v>2.3305084745762712E-2</v>
      </c>
    </row>
    <row r="9" spans="1:7" x14ac:dyDescent="0.25">
      <c r="A9" s="15" t="s">
        <v>798</v>
      </c>
      <c r="B9" s="15" t="s">
        <v>779</v>
      </c>
      <c r="C9" s="15" t="s">
        <v>799</v>
      </c>
      <c r="D9" s="15" t="s">
        <v>454</v>
      </c>
      <c r="E9" s="15" t="s">
        <v>791</v>
      </c>
      <c r="F9" s="16" t="s">
        <v>452</v>
      </c>
      <c r="G9" s="19">
        <f ca="1">_xlfn.IFNA(VLOOKUP(F9,EF_W_ASSOCIATED_NG_UNITS!AA$2:AE$17,5,FALSE),EF_W_ASSOCIATED_NG_UNITS!AE$18)</f>
        <v>0.33151708767975324</v>
      </c>
    </row>
    <row r="10" spans="1:7" x14ac:dyDescent="0.25">
      <c r="A10" s="15" t="s">
        <v>800</v>
      </c>
      <c r="B10" s="15" t="s">
        <v>779</v>
      </c>
      <c r="C10" s="15" t="s">
        <v>801</v>
      </c>
      <c r="D10" s="15" t="s">
        <v>802</v>
      </c>
      <c r="E10" s="15" t="s">
        <v>803</v>
      </c>
      <c r="F10" s="16" t="s">
        <v>6191</v>
      </c>
      <c r="G10" s="19">
        <f ca="1">_xlfn.IFNA(VLOOKUP(F10,EF_W_ASSOCIATED_NG_UNITS!AA$2:AE$17,5,FALSE),EF_W_ASSOCIATED_NG_UNITS!AE$18)</f>
        <v>0.33151708767975324</v>
      </c>
    </row>
    <row r="11" spans="1:7" x14ac:dyDescent="0.25">
      <c r="A11" s="15" t="s">
        <v>804</v>
      </c>
      <c r="B11" s="15" t="s">
        <v>779</v>
      </c>
      <c r="C11" s="15" t="s">
        <v>805</v>
      </c>
      <c r="D11" s="15" t="s">
        <v>454</v>
      </c>
      <c r="E11" s="15" t="s">
        <v>791</v>
      </c>
      <c r="F11" s="16" t="s">
        <v>452</v>
      </c>
      <c r="G11" s="19">
        <f ca="1">_xlfn.IFNA(VLOOKUP(F11,EF_W_ASSOCIATED_NG_UNITS!AA$2:AE$17,5,FALSE),EF_W_ASSOCIATED_NG_UNITS!AE$18)</f>
        <v>0.33151708767975324</v>
      </c>
    </row>
    <row r="12" spans="1:7" x14ac:dyDescent="0.25">
      <c r="A12" s="15" t="s">
        <v>806</v>
      </c>
      <c r="B12" s="15" t="s">
        <v>779</v>
      </c>
      <c r="C12" s="15" t="s">
        <v>807</v>
      </c>
      <c r="D12" s="15" t="s">
        <v>781</v>
      </c>
      <c r="E12" s="15" t="s">
        <v>782</v>
      </c>
      <c r="F12" s="16" t="s">
        <v>465</v>
      </c>
      <c r="G12" s="19">
        <f ca="1">_xlfn.IFNA(VLOOKUP(F12,EF_W_ASSOCIATED_NG_UNITS!AA$2:AE$17,5,FALSE),EF_W_ASSOCIATED_NG_UNITS!AE$18)</f>
        <v>2.3305084745762712E-2</v>
      </c>
    </row>
    <row r="13" spans="1:7" x14ac:dyDescent="0.25">
      <c r="A13" s="15" t="s">
        <v>808</v>
      </c>
      <c r="B13" s="15" t="s">
        <v>779</v>
      </c>
      <c r="C13" s="15" t="s">
        <v>809</v>
      </c>
      <c r="D13" s="15" t="s">
        <v>781</v>
      </c>
      <c r="E13" s="15" t="s">
        <v>782</v>
      </c>
      <c r="F13" s="16" t="s">
        <v>465</v>
      </c>
      <c r="G13" s="19">
        <f ca="1">_xlfn.IFNA(VLOOKUP(F13,EF_W_ASSOCIATED_NG_UNITS!AA$2:AE$17,5,FALSE),EF_W_ASSOCIATED_NG_UNITS!AE$18)</f>
        <v>2.3305084745762712E-2</v>
      </c>
    </row>
    <row r="14" spans="1:7" x14ac:dyDescent="0.25">
      <c r="A14" s="15" t="s">
        <v>810</v>
      </c>
      <c r="B14" s="15" t="s">
        <v>779</v>
      </c>
      <c r="C14" s="15" t="s">
        <v>811</v>
      </c>
      <c r="D14" s="15" t="s">
        <v>781</v>
      </c>
      <c r="E14" s="15" t="s">
        <v>782</v>
      </c>
      <c r="F14" s="16" t="s">
        <v>465</v>
      </c>
      <c r="G14" s="19">
        <f ca="1">_xlfn.IFNA(VLOOKUP(F14,EF_W_ASSOCIATED_NG_UNITS!AA$2:AE$17,5,FALSE),EF_W_ASSOCIATED_NG_UNITS!AE$18)</f>
        <v>2.3305084745762712E-2</v>
      </c>
    </row>
    <row r="15" spans="1:7" x14ac:dyDescent="0.25">
      <c r="A15" s="15" t="s">
        <v>812</v>
      </c>
      <c r="B15" s="15" t="s">
        <v>779</v>
      </c>
      <c r="C15" s="15" t="s">
        <v>813</v>
      </c>
      <c r="D15" s="15" t="s">
        <v>802</v>
      </c>
      <c r="E15" s="15" t="s">
        <v>803</v>
      </c>
      <c r="F15" s="16" t="s">
        <v>6191</v>
      </c>
      <c r="G15" s="19">
        <f ca="1">_xlfn.IFNA(VLOOKUP(F15,EF_W_ASSOCIATED_NG_UNITS!AA$2:AE$17,5,FALSE),EF_W_ASSOCIATED_NG_UNITS!AE$18)</f>
        <v>0.33151708767975324</v>
      </c>
    </row>
    <row r="16" spans="1:7" x14ac:dyDescent="0.25">
      <c r="A16" s="15" t="s">
        <v>814</v>
      </c>
      <c r="B16" s="15" t="s">
        <v>779</v>
      </c>
      <c r="C16" s="15" t="s">
        <v>815</v>
      </c>
      <c r="D16" s="15" t="s">
        <v>802</v>
      </c>
      <c r="E16" s="15" t="s">
        <v>803</v>
      </c>
      <c r="F16" s="16" t="s">
        <v>6191</v>
      </c>
      <c r="G16" s="19">
        <f ca="1">_xlfn.IFNA(VLOOKUP(F16,EF_W_ASSOCIATED_NG_UNITS!AA$2:AE$17,5,FALSE),EF_W_ASSOCIATED_NG_UNITS!AE$18)</f>
        <v>0.33151708767975324</v>
      </c>
    </row>
    <row r="17" spans="1:7" x14ac:dyDescent="0.25">
      <c r="A17" s="15" t="s">
        <v>816</v>
      </c>
      <c r="B17" s="15" t="s">
        <v>779</v>
      </c>
      <c r="C17" s="15" t="s">
        <v>817</v>
      </c>
      <c r="D17" s="15" t="s">
        <v>787</v>
      </c>
      <c r="E17" s="15" t="s">
        <v>788</v>
      </c>
      <c r="F17" s="16" t="s">
        <v>6190</v>
      </c>
      <c r="G17" s="19">
        <f ca="1">_xlfn.IFNA(VLOOKUP(F17,EF_W_ASSOCIATED_NG_UNITS!AA$2:AE$17,5,FALSE),EF_W_ASSOCIATED_NG_UNITS!AE$18)</f>
        <v>0.33151708767975324</v>
      </c>
    </row>
    <row r="18" spans="1:7" x14ac:dyDescent="0.25">
      <c r="A18" s="15" t="s">
        <v>818</v>
      </c>
      <c r="B18" s="15" t="s">
        <v>779</v>
      </c>
      <c r="C18" s="15" t="s">
        <v>819</v>
      </c>
      <c r="D18" s="15" t="s">
        <v>820</v>
      </c>
      <c r="E18" s="15" t="s">
        <v>821</v>
      </c>
      <c r="F18" s="16" t="s">
        <v>6192</v>
      </c>
      <c r="G18" s="19">
        <f ca="1">_xlfn.IFNA(VLOOKUP(F18,EF_W_ASSOCIATED_NG_UNITS!AA$2:AE$17,5,FALSE),EF_W_ASSOCIATED_NG_UNITS!AE$18)</f>
        <v>0.33151708767975324</v>
      </c>
    </row>
    <row r="19" spans="1:7" x14ac:dyDescent="0.25">
      <c r="A19" s="15" t="s">
        <v>822</v>
      </c>
      <c r="B19" s="15" t="s">
        <v>779</v>
      </c>
      <c r="C19" s="15" t="s">
        <v>823</v>
      </c>
      <c r="D19" s="15" t="s">
        <v>781</v>
      </c>
      <c r="E19" s="15" t="s">
        <v>782</v>
      </c>
      <c r="F19" s="16" t="s">
        <v>465</v>
      </c>
      <c r="G19" s="19">
        <f ca="1">_xlfn.IFNA(VLOOKUP(F19,EF_W_ASSOCIATED_NG_UNITS!AA$2:AE$17,5,FALSE),EF_W_ASSOCIATED_NG_UNITS!AE$18)</f>
        <v>2.3305084745762712E-2</v>
      </c>
    </row>
    <row r="20" spans="1:7" x14ac:dyDescent="0.25">
      <c r="A20" s="15" t="s">
        <v>824</v>
      </c>
      <c r="B20" s="15" t="s">
        <v>779</v>
      </c>
      <c r="C20" s="15" t="s">
        <v>825</v>
      </c>
      <c r="D20" s="15" t="s">
        <v>802</v>
      </c>
      <c r="E20" s="15" t="s">
        <v>803</v>
      </c>
      <c r="F20" s="16" t="s">
        <v>6191</v>
      </c>
      <c r="G20" s="19">
        <f ca="1">_xlfn.IFNA(VLOOKUP(F20,EF_W_ASSOCIATED_NG_UNITS!AA$2:AE$17,5,FALSE),EF_W_ASSOCIATED_NG_UNITS!AE$18)</f>
        <v>0.33151708767975324</v>
      </c>
    </row>
    <row r="21" spans="1:7" x14ac:dyDescent="0.25">
      <c r="A21" s="15" t="s">
        <v>826</v>
      </c>
      <c r="B21" s="15" t="s">
        <v>779</v>
      </c>
      <c r="C21" s="15" t="s">
        <v>827</v>
      </c>
      <c r="D21" s="15" t="s">
        <v>781</v>
      </c>
      <c r="E21" s="15" t="s">
        <v>782</v>
      </c>
      <c r="F21" s="16" t="s">
        <v>465</v>
      </c>
      <c r="G21" s="19">
        <f ca="1">_xlfn.IFNA(VLOOKUP(F21,EF_W_ASSOCIATED_NG_UNITS!AA$2:AE$17,5,FALSE),EF_W_ASSOCIATED_NG_UNITS!AE$18)</f>
        <v>2.3305084745762712E-2</v>
      </c>
    </row>
    <row r="22" spans="1:7" x14ac:dyDescent="0.25">
      <c r="A22" s="15" t="s">
        <v>828</v>
      </c>
      <c r="B22" s="15" t="s">
        <v>779</v>
      </c>
      <c r="C22" s="15" t="s">
        <v>829</v>
      </c>
      <c r="D22" s="15" t="s">
        <v>781</v>
      </c>
      <c r="E22" s="15" t="s">
        <v>782</v>
      </c>
      <c r="F22" s="16" t="s">
        <v>465</v>
      </c>
      <c r="G22" s="19">
        <f ca="1">_xlfn.IFNA(VLOOKUP(F22,EF_W_ASSOCIATED_NG_UNITS!AA$2:AE$17,5,FALSE),EF_W_ASSOCIATED_NG_UNITS!AE$18)</f>
        <v>2.3305084745762712E-2</v>
      </c>
    </row>
    <row r="23" spans="1:7" x14ac:dyDescent="0.25">
      <c r="A23" s="15" t="s">
        <v>830</v>
      </c>
      <c r="B23" s="15" t="s">
        <v>779</v>
      </c>
      <c r="C23" s="15" t="s">
        <v>831</v>
      </c>
      <c r="D23" s="15" t="s">
        <v>820</v>
      </c>
      <c r="E23" s="15" t="s">
        <v>821</v>
      </c>
      <c r="F23" s="16" t="s">
        <v>6192</v>
      </c>
      <c r="G23" s="19">
        <f ca="1">_xlfn.IFNA(VLOOKUP(F23,EF_W_ASSOCIATED_NG_UNITS!AA$2:AE$17,5,FALSE),EF_W_ASSOCIATED_NG_UNITS!AE$18)</f>
        <v>0.33151708767975324</v>
      </c>
    </row>
    <row r="24" spans="1:7" x14ac:dyDescent="0.25">
      <c r="A24" s="15" t="s">
        <v>832</v>
      </c>
      <c r="B24" s="15" t="s">
        <v>779</v>
      </c>
      <c r="C24" s="15" t="s">
        <v>833</v>
      </c>
      <c r="D24" s="15" t="s">
        <v>787</v>
      </c>
      <c r="E24" s="15" t="s">
        <v>788</v>
      </c>
      <c r="F24" s="16" t="s">
        <v>6190</v>
      </c>
      <c r="G24" s="19">
        <f ca="1">_xlfn.IFNA(VLOOKUP(F24,EF_W_ASSOCIATED_NG_UNITS!AA$2:AE$17,5,FALSE),EF_W_ASSOCIATED_NG_UNITS!AE$18)</f>
        <v>0.33151708767975324</v>
      </c>
    </row>
    <row r="25" spans="1:7" x14ac:dyDescent="0.25">
      <c r="A25" s="15" t="s">
        <v>834</v>
      </c>
      <c r="B25" s="15" t="s">
        <v>779</v>
      </c>
      <c r="C25" s="15" t="s">
        <v>835</v>
      </c>
      <c r="D25" s="15" t="s">
        <v>781</v>
      </c>
      <c r="E25" s="15" t="s">
        <v>782</v>
      </c>
      <c r="F25" s="16" t="s">
        <v>465</v>
      </c>
      <c r="G25" s="19">
        <f ca="1">_xlfn.IFNA(VLOOKUP(F25,EF_W_ASSOCIATED_NG_UNITS!AA$2:AE$17,5,FALSE),EF_W_ASSOCIATED_NG_UNITS!AE$18)</f>
        <v>2.3305084745762712E-2</v>
      </c>
    </row>
    <row r="26" spans="1:7" x14ac:dyDescent="0.25">
      <c r="A26" s="15" t="s">
        <v>836</v>
      </c>
      <c r="B26" s="15" t="s">
        <v>779</v>
      </c>
      <c r="C26" s="15" t="s">
        <v>837</v>
      </c>
      <c r="D26" s="15" t="s">
        <v>454</v>
      </c>
      <c r="E26" s="15" t="s">
        <v>791</v>
      </c>
      <c r="F26" s="16" t="s">
        <v>452</v>
      </c>
      <c r="G26" s="19">
        <f ca="1">_xlfn.IFNA(VLOOKUP(F26,EF_W_ASSOCIATED_NG_UNITS!AA$2:AE$17,5,FALSE),EF_W_ASSOCIATED_NG_UNITS!AE$18)</f>
        <v>0.33151708767975324</v>
      </c>
    </row>
    <row r="27" spans="1:7" x14ac:dyDescent="0.25">
      <c r="A27" s="15" t="s">
        <v>838</v>
      </c>
      <c r="B27" s="15" t="s">
        <v>779</v>
      </c>
      <c r="C27" s="15" t="s">
        <v>839</v>
      </c>
      <c r="D27" s="15" t="s">
        <v>781</v>
      </c>
      <c r="E27" s="15" t="s">
        <v>782</v>
      </c>
      <c r="F27" s="16" t="s">
        <v>465</v>
      </c>
      <c r="G27" s="19">
        <f ca="1">_xlfn.IFNA(VLOOKUP(F27,EF_W_ASSOCIATED_NG_UNITS!AA$2:AE$17,5,FALSE),EF_W_ASSOCIATED_NG_UNITS!AE$18)</f>
        <v>2.3305084745762712E-2</v>
      </c>
    </row>
    <row r="28" spans="1:7" x14ac:dyDescent="0.25">
      <c r="A28" s="15" t="s">
        <v>840</v>
      </c>
      <c r="B28" s="15" t="s">
        <v>779</v>
      </c>
      <c r="C28" s="15" t="s">
        <v>841</v>
      </c>
      <c r="D28" s="15" t="s">
        <v>781</v>
      </c>
      <c r="E28" s="15" t="s">
        <v>782</v>
      </c>
      <c r="F28" s="16" t="s">
        <v>465</v>
      </c>
      <c r="G28" s="19">
        <f ca="1">_xlfn.IFNA(VLOOKUP(F28,EF_W_ASSOCIATED_NG_UNITS!AA$2:AE$17,5,FALSE),EF_W_ASSOCIATED_NG_UNITS!AE$18)</f>
        <v>2.3305084745762712E-2</v>
      </c>
    </row>
    <row r="29" spans="1:7" x14ac:dyDescent="0.25">
      <c r="A29" s="15" t="s">
        <v>842</v>
      </c>
      <c r="B29" s="15" t="s">
        <v>779</v>
      </c>
      <c r="C29" s="15" t="s">
        <v>843</v>
      </c>
      <c r="D29" s="15" t="s">
        <v>454</v>
      </c>
      <c r="E29" s="15" t="s">
        <v>791</v>
      </c>
      <c r="F29" s="16" t="s">
        <v>452</v>
      </c>
      <c r="G29" s="19">
        <f ca="1">_xlfn.IFNA(VLOOKUP(F29,EF_W_ASSOCIATED_NG_UNITS!AA$2:AE$17,5,FALSE),EF_W_ASSOCIATED_NG_UNITS!AE$18)</f>
        <v>0.33151708767975324</v>
      </c>
    </row>
    <row r="30" spans="1:7" x14ac:dyDescent="0.25">
      <c r="A30" s="15" t="s">
        <v>844</v>
      </c>
      <c r="B30" s="15" t="s">
        <v>779</v>
      </c>
      <c r="C30" s="15" t="s">
        <v>845</v>
      </c>
      <c r="D30" s="15" t="s">
        <v>820</v>
      </c>
      <c r="E30" s="15" t="s">
        <v>821</v>
      </c>
      <c r="F30" s="16" t="s">
        <v>6192</v>
      </c>
      <c r="G30" s="19">
        <f ca="1">_xlfn.IFNA(VLOOKUP(F30,EF_W_ASSOCIATED_NG_UNITS!AA$2:AE$17,5,FALSE),EF_W_ASSOCIATED_NG_UNITS!AE$18)</f>
        <v>0.33151708767975324</v>
      </c>
    </row>
    <row r="31" spans="1:7" x14ac:dyDescent="0.25">
      <c r="A31" s="15" t="s">
        <v>846</v>
      </c>
      <c r="B31" s="15" t="s">
        <v>779</v>
      </c>
      <c r="C31" s="15" t="s">
        <v>847</v>
      </c>
      <c r="D31" s="15" t="s">
        <v>820</v>
      </c>
      <c r="E31" s="15" t="s">
        <v>821</v>
      </c>
      <c r="F31" s="16" t="s">
        <v>6192</v>
      </c>
      <c r="G31" s="19">
        <f ca="1">_xlfn.IFNA(VLOOKUP(F31,EF_W_ASSOCIATED_NG_UNITS!AA$2:AE$17,5,FALSE),EF_W_ASSOCIATED_NG_UNITS!AE$18)</f>
        <v>0.33151708767975324</v>
      </c>
    </row>
    <row r="32" spans="1:7" x14ac:dyDescent="0.25">
      <c r="A32" s="15" t="s">
        <v>848</v>
      </c>
      <c r="B32" s="15" t="s">
        <v>779</v>
      </c>
      <c r="C32" s="15" t="s">
        <v>849</v>
      </c>
      <c r="D32" s="15" t="s">
        <v>787</v>
      </c>
      <c r="E32" s="15" t="s">
        <v>788</v>
      </c>
      <c r="F32" s="16" t="s">
        <v>6190</v>
      </c>
      <c r="G32" s="19">
        <f ca="1">_xlfn.IFNA(VLOOKUP(F32,EF_W_ASSOCIATED_NG_UNITS!AA$2:AE$17,5,FALSE),EF_W_ASSOCIATED_NG_UNITS!AE$18)</f>
        <v>0.33151708767975324</v>
      </c>
    </row>
    <row r="33" spans="1:7" x14ac:dyDescent="0.25">
      <c r="A33" s="15" t="s">
        <v>850</v>
      </c>
      <c r="B33" s="15" t="s">
        <v>779</v>
      </c>
      <c r="C33" s="15" t="s">
        <v>851</v>
      </c>
      <c r="D33" s="15" t="s">
        <v>820</v>
      </c>
      <c r="E33" s="15" t="s">
        <v>821</v>
      </c>
      <c r="F33" s="16" t="s">
        <v>6192</v>
      </c>
      <c r="G33" s="19">
        <f ca="1">_xlfn.IFNA(VLOOKUP(F33,EF_W_ASSOCIATED_NG_UNITS!AA$2:AE$17,5,FALSE),EF_W_ASSOCIATED_NG_UNITS!AE$18)</f>
        <v>0.33151708767975324</v>
      </c>
    </row>
    <row r="34" spans="1:7" x14ac:dyDescent="0.25">
      <c r="A34" s="15" t="s">
        <v>852</v>
      </c>
      <c r="B34" s="15" t="s">
        <v>779</v>
      </c>
      <c r="C34" s="15" t="s">
        <v>853</v>
      </c>
      <c r="D34" s="15" t="s">
        <v>781</v>
      </c>
      <c r="E34" s="15" t="s">
        <v>782</v>
      </c>
      <c r="F34" s="16" t="s">
        <v>465</v>
      </c>
      <c r="G34" s="19">
        <f ca="1">_xlfn.IFNA(VLOOKUP(F34,EF_W_ASSOCIATED_NG_UNITS!AA$2:AE$17,5,FALSE),EF_W_ASSOCIATED_NG_UNITS!AE$18)</f>
        <v>2.3305084745762712E-2</v>
      </c>
    </row>
    <row r="35" spans="1:7" x14ac:dyDescent="0.25">
      <c r="A35" s="15" t="s">
        <v>854</v>
      </c>
      <c r="B35" s="15" t="s">
        <v>779</v>
      </c>
      <c r="C35" s="15" t="s">
        <v>855</v>
      </c>
      <c r="D35" s="15" t="s">
        <v>787</v>
      </c>
      <c r="E35" s="15" t="s">
        <v>788</v>
      </c>
      <c r="F35" s="16" t="s">
        <v>6190</v>
      </c>
      <c r="G35" s="19">
        <f ca="1">_xlfn.IFNA(VLOOKUP(F35,EF_W_ASSOCIATED_NG_UNITS!AA$2:AE$17,5,FALSE),EF_W_ASSOCIATED_NG_UNITS!AE$18)</f>
        <v>0.33151708767975324</v>
      </c>
    </row>
    <row r="36" spans="1:7" x14ac:dyDescent="0.25">
      <c r="A36" s="15" t="s">
        <v>856</v>
      </c>
      <c r="B36" s="15" t="s">
        <v>779</v>
      </c>
      <c r="C36" s="15" t="s">
        <v>857</v>
      </c>
      <c r="D36" s="15" t="s">
        <v>787</v>
      </c>
      <c r="E36" s="15" t="s">
        <v>788</v>
      </c>
      <c r="F36" s="16" t="s">
        <v>6190</v>
      </c>
      <c r="G36" s="19">
        <f ca="1">_xlfn.IFNA(VLOOKUP(F36,EF_W_ASSOCIATED_NG_UNITS!AA$2:AE$17,5,FALSE),EF_W_ASSOCIATED_NG_UNITS!AE$18)</f>
        <v>0.33151708767975324</v>
      </c>
    </row>
    <row r="37" spans="1:7" x14ac:dyDescent="0.25">
      <c r="A37" s="15" t="s">
        <v>858</v>
      </c>
      <c r="B37" s="15" t="s">
        <v>779</v>
      </c>
      <c r="C37" s="15" t="s">
        <v>859</v>
      </c>
      <c r="D37" s="15" t="s">
        <v>454</v>
      </c>
      <c r="E37" s="15" t="s">
        <v>791</v>
      </c>
      <c r="F37" s="16" t="s">
        <v>452</v>
      </c>
      <c r="G37" s="19">
        <f ca="1">_xlfn.IFNA(VLOOKUP(F37,EF_W_ASSOCIATED_NG_UNITS!AA$2:AE$17,5,FALSE),EF_W_ASSOCIATED_NG_UNITS!AE$18)</f>
        <v>0.33151708767975324</v>
      </c>
    </row>
    <row r="38" spans="1:7" x14ac:dyDescent="0.25">
      <c r="A38" s="15" t="s">
        <v>860</v>
      </c>
      <c r="B38" s="15" t="s">
        <v>779</v>
      </c>
      <c r="C38" s="15" t="s">
        <v>861</v>
      </c>
      <c r="D38" s="15" t="s">
        <v>454</v>
      </c>
      <c r="E38" s="15" t="s">
        <v>791</v>
      </c>
      <c r="F38" s="16" t="s">
        <v>452</v>
      </c>
      <c r="G38" s="19">
        <f ca="1">_xlfn.IFNA(VLOOKUP(F38,EF_W_ASSOCIATED_NG_UNITS!AA$2:AE$17,5,FALSE),EF_W_ASSOCIATED_NG_UNITS!AE$18)</f>
        <v>0.33151708767975324</v>
      </c>
    </row>
    <row r="39" spans="1:7" x14ac:dyDescent="0.25">
      <c r="A39" s="15" t="s">
        <v>862</v>
      </c>
      <c r="B39" s="15" t="s">
        <v>779</v>
      </c>
      <c r="C39" s="15" t="s">
        <v>863</v>
      </c>
      <c r="D39" s="15" t="s">
        <v>820</v>
      </c>
      <c r="E39" s="15" t="s">
        <v>821</v>
      </c>
      <c r="F39" s="16" t="s">
        <v>6192</v>
      </c>
      <c r="G39" s="19">
        <f ca="1">_xlfn.IFNA(VLOOKUP(F39,EF_W_ASSOCIATED_NG_UNITS!AA$2:AE$17,5,FALSE),EF_W_ASSOCIATED_NG_UNITS!AE$18)</f>
        <v>0.33151708767975324</v>
      </c>
    </row>
    <row r="40" spans="1:7" x14ac:dyDescent="0.25">
      <c r="A40" s="15" t="s">
        <v>864</v>
      </c>
      <c r="B40" s="15" t="s">
        <v>779</v>
      </c>
      <c r="C40" s="15" t="s">
        <v>865</v>
      </c>
      <c r="D40" s="15" t="s">
        <v>866</v>
      </c>
      <c r="E40" s="15" t="s">
        <v>867</v>
      </c>
      <c r="F40" s="16" t="s">
        <v>6193</v>
      </c>
      <c r="G40" s="19">
        <f ca="1">_xlfn.IFNA(VLOOKUP(F40,EF_W_ASSOCIATED_NG_UNITS!AA$2:AE$17,5,FALSE),EF_W_ASSOCIATED_NG_UNITS!AE$18)</f>
        <v>0.33151708767975324</v>
      </c>
    </row>
    <row r="41" spans="1:7" x14ac:dyDescent="0.25">
      <c r="A41" s="15" t="s">
        <v>868</v>
      </c>
      <c r="B41" s="15" t="s">
        <v>779</v>
      </c>
      <c r="C41" s="15" t="s">
        <v>869</v>
      </c>
      <c r="D41" s="15" t="s">
        <v>820</v>
      </c>
      <c r="E41" s="15" t="s">
        <v>821</v>
      </c>
      <c r="F41" s="16" t="s">
        <v>6192</v>
      </c>
      <c r="G41" s="19">
        <f ca="1">_xlfn.IFNA(VLOOKUP(F41,EF_W_ASSOCIATED_NG_UNITS!AA$2:AE$17,5,FALSE),EF_W_ASSOCIATED_NG_UNITS!AE$18)</f>
        <v>0.33151708767975324</v>
      </c>
    </row>
    <row r="42" spans="1:7" x14ac:dyDescent="0.25">
      <c r="A42" s="15" t="s">
        <v>870</v>
      </c>
      <c r="B42" s="15" t="s">
        <v>779</v>
      </c>
      <c r="C42" s="15" t="s">
        <v>871</v>
      </c>
      <c r="D42" s="15" t="s">
        <v>802</v>
      </c>
      <c r="E42" s="15" t="s">
        <v>803</v>
      </c>
      <c r="F42" s="16" t="s">
        <v>6191</v>
      </c>
      <c r="G42" s="19">
        <f ca="1">_xlfn.IFNA(VLOOKUP(F42,EF_W_ASSOCIATED_NG_UNITS!AA$2:AE$17,5,FALSE),EF_W_ASSOCIATED_NG_UNITS!AE$18)</f>
        <v>0.33151708767975324</v>
      </c>
    </row>
    <row r="43" spans="1:7" x14ac:dyDescent="0.25">
      <c r="A43" s="15" t="s">
        <v>872</v>
      </c>
      <c r="B43" s="15" t="s">
        <v>779</v>
      </c>
      <c r="C43" s="15" t="s">
        <v>873</v>
      </c>
      <c r="D43" s="15" t="s">
        <v>866</v>
      </c>
      <c r="E43" s="15" t="s">
        <v>867</v>
      </c>
      <c r="F43" s="16" t="s">
        <v>6193</v>
      </c>
      <c r="G43" s="19">
        <f ca="1">_xlfn.IFNA(VLOOKUP(F43,EF_W_ASSOCIATED_NG_UNITS!AA$2:AE$17,5,FALSE),EF_W_ASSOCIATED_NG_UNITS!AE$18)</f>
        <v>0.33151708767975324</v>
      </c>
    </row>
    <row r="44" spans="1:7" x14ac:dyDescent="0.25">
      <c r="A44" s="15" t="s">
        <v>874</v>
      </c>
      <c r="B44" s="15" t="s">
        <v>779</v>
      </c>
      <c r="C44" s="15" t="s">
        <v>875</v>
      </c>
      <c r="D44" s="15" t="s">
        <v>781</v>
      </c>
      <c r="E44" s="15" t="s">
        <v>782</v>
      </c>
      <c r="F44" s="16" t="s">
        <v>465</v>
      </c>
      <c r="G44" s="19">
        <f ca="1">_xlfn.IFNA(VLOOKUP(F44,EF_W_ASSOCIATED_NG_UNITS!AA$2:AE$17,5,FALSE),EF_W_ASSOCIATED_NG_UNITS!AE$18)</f>
        <v>2.3305084745762712E-2</v>
      </c>
    </row>
    <row r="45" spans="1:7" x14ac:dyDescent="0.25">
      <c r="A45" s="15" t="s">
        <v>876</v>
      </c>
      <c r="B45" s="15" t="s">
        <v>779</v>
      </c>
      <c r="C45" s="15" t="s">
        <v>877</v>
      </c>
      <c r="D45" s="15" t="s">
        <v>781</v>
      </c>
      <c r="E45" s="15" t="s">
        <v>782</v>
      </c>
      <c r="F45" s="16" t="s">
        <v>465</v>
      </c>
      <c r="G45" s="19">
        <f ca="1">_xlfn.IFNA(VLOOKUP(F45,EF_W_ASSOCIATED_NG_UNITS!AA$2:AE$17,5,FALSE),EF_W_ASSOCIATED_NG_UNITS!AE$18)</f>
        <v>2.3305084745762712E-2</v>
      </c>
    </row>
    <row r="46" spans="1:7" x14ac:dyDescent="0.25">
      <c r="A46" s="15" t="s">
        <v>878</v>
      </c>
      <c r="B46" s="15" t="s">
        <v>779</v>
      </c>
      <c r="C46" s="15" t="s">
        <v>879</v>
      </c>
      <c r="D46" s="15" t="s">
        <v>454</v>
      </c>
      <c r="E46" s="15" t="s">
        <v>791</v>
      </c>
      <c r="F46" s="16" t="s">
        <v>452</v>
      </c>
      <c r="G46" s="19">
        <f ca="1">_xlfn.IFNA(VLOOKUP(F46,EF_W_ASSOCIATED_NG_UNITS!AA$2:AE$17,5,FALSE),EF_W_ASSOCIATED_NG_UNITS!AE$18)</f>
        <v>0.33151708767975324</v>
      </c>
    </row>
    <row r="47" spans="1:7" x14ac:dyDescent="0.25">
      <c r="A47" s="15" t="s">
        <v>880</v>
      </c>
      <c r="B47" s="15" t="s">
        <v>779</v>
      </c>
      <c r="C47" s="15" t="s">
        <v>881</v>
      </c>
      <c r="D47" s="15" t="s">
        <v>781</v>
      </c>
      <c r="E47" s="15" t="s">
        <v>782</v>
      </c>
      <c r="F47" s="16" t="s">
        <v>465</v>
      </c>
      <c r="G47" s="19">
        <f ca="1">_xlfn.IFNA(VLOOKUP(F47,EF_W_ASSOCIATED_NG_UNITS!AA$2:AE$17,5,FALSE),EF_W_ASSOCIATED_NG_UNITS!AE$18)</f>
        <v>2.3305084745762712E-2</v>
      </c>
    </row>
    <row r="48" spans="1:7" x14ac:dyDescent="0.25">
      <c r="A48" s="15" t="s">
        <v>882</v>
      </c>
      <c r="B48" s="15" t="s">
        <v>779</v>
      </c>
      <c r="C48" s="15" t="s">
        <v>883</v>
      </c>
      <c r="D48" s="15" t="s">
        <v>820</v>
      </c>
      <c r="E48" s="15" t="s">
        <v>821</v>
      </c>
      <c r="F48" s="16" t="s">
        <v>6192</v>
      </c>
      <c r="G48" s="19">
        <f ca="1">_xlfn.IFNA(VLOOKUP(F48,EF_W_ASSOCIATED_NG_UNITS!AA$2:AE$17,5,FALSE),EF_W_ASSOCIATED_NG_UNITS!AE$18)</f>
        <v>0.33151708767975324</v>
      </c>
    </row>
    <row r="49" spans="1:7" x14ac:dyDescent="0.25">
      <c r="A49" s="15" t="s">
        <v>884</v>
      </c>
      <c r="B49" s="15" t="s">
        <v>779</v>
      </c>
      <c r="C49" s="15" t="s">
        <v>885</v>
      </c>
      <c r="D49" s="15" t="s">
        <v>454</v>
      </c>
      <c r="E49" s="15" t="s">
        <v>791</v>
      </c>
      <c r="F49" s="16" t="s">
        <v>452</v>
      </c>
      <c r="G49" s="19">
        <f ca="1">_xlfn.IFNA(VLOOKUP(F49,EF_W_ASSOCIATED_NG_UNITS!AA$2:AE$17,5,FALSE),EF_W_ASSOCIATED_NG_UNITS!AE$18)</f>
        <v>0.33151708767975324</v>
      </c>
    </row>
    <row r="50" spans="1:7" x14ac:dyDescent="0.25">
      <c r="A50" s="15" t="s">
        <v>886</v>
      </c>
      <c r="B50" s="15" t="s">
        <v>779</v>
      </c>
      <c r="C50" s="15" t="s">
        <v>887</v>
      </c>
      <c r="D50" s="15" t="s">
        <v>781</v>
      </c>
      <c r="E50" s="15" t="s">
        <v>782</v>
      </c>
      <c r="F50" s="16" t="s">
        <v>465</v>
      </c>
      <c r="G50" s="19">
        <f ca="1">_xlfn.IFNA(VLOOKUP(F50,EF_W_ASSOCIATED_NG_UNITS!AA$2:AE$17,5,FALSE),EF_W_ASSOCIATED_NG_UNITS!AE$18)</f>
        <v>2.3305084745762712E-2</v>
      </c>
    </row>
    <row r="51" spans="1:7" x14ac:dyDescent="0.25">
      <c r="A51" s="15" t="s">
        <v>888</v>
      </c>
      <c r="B51" s="15" t="s">
        <v>779</v>
      </c>
      <c r="C51" s="15" t="s">
        <v>889</v>
      </c>
      <c r="D51" s="15" t="s">
        <v>781</v>
      </c>
      <c r="E51" s="15" t="s">
        <v>782</v>
      </c>
      <c r="F51" s="16" t="s">
        <v>465</v>
      </c>
      <c r="G51" s="19">
        <f ca="1">_xlfn.IFNA(VLOOKUP(F51,EF_W_ASSOCIATED_NG_UNITS!AA$2:AE$17,5,FALSE),EF_W_ASSOCIATED_NG_UNITS!AE$18)</f>
        <v>2.3305084745762712E-2</v>
      </c>
    </row>
    <row r="52" spans="1:7" x14ac:dyDescent="0.25">
      <c r="A52" s="15" t="s">
        <v>890</v>
      </c>
      <c r="B52" s="15" t="s">
        <v>779</v>
      </c>
      <c r="C52" s="15" t="s">
        <v>891</v>
      </c>
      <c r="D52" s="15" t="s">
        <v>781</v>
      </c>
      <c r="E52" s="15" t="s">
        <v>782</v>
      </c>
      <c r="F52" s="16" t="s">
        <v>465</v>
      </c>
      <c r="G52" s="19">
        <f ca="1">_xlfn.IFNA(VLOOKUP(F52,EF_W_ASSOCIATED_NG_UNITS!AA$2:AE$17,5,FALSE),EF_W_ASSOCIATED_NG_UNITS!AE$18)</f>
        <v>2.3305084745762712E-2</v>
      </c>
    </row>
    <row r="53" spans="1:7" x14ac:dyDescent="0.25">
      <c r="A53" s="15" t="s">
        <v>892</v>
      </c>
      <c r="B53" s="15" t="s">
        <v>779</v>
      </c>
      <c r="C53" s="15" t="s">
        <v>893</v>
      </c>
      <c r="D53" s="15" t="s">
        <v>820</v>
      </c>
      <c r="E53" s="15" t="s">
        <v>821</v>
      </c>
      <c r="F53" s="16" t="s">
        <v>6192</v>
      </c>
      <c r="G53" s="19">
        <f ca="1">_xlfn.IFNA(VLOOKUP(F53,EF_W_ASSOCIATED_NG_UNITS!AA$2:AE$17,5,FALSE),EF_W_ASSOCIATED_NG_UNITS!AE$18)</f>
        <v>0.33151708767975324</v>
      </c>
    </row>
    <row r="54" spans="1:7" x14ac:dyDescent="0.25">
      <c r="A54" s="15" t="s">
        <v>894</v>
      </c>
      <c r="B54" s="15" t="s">
        <v>779</v>
      </c>
      <c r="C54" s="15" t="s">
        <v>895</v>
      </c>
      <c r="D54" s="15" t="s">
        <v>781</v>
      </c>
      <c r="E54" s="15" t="s">
        <v>782</v>
      </c>
      <c r="F54" s="16" t="s">
        <v>465</v>
      </c>
      <c r="G54" s="19">
        <f ca="1">_xlfn.IFNA(VLOOKUP(F54,EF_W_ASSOCIATED_NG_UNITS!AA$2:AE$17,5,FALSE),EF_W_ASSOCIATED_NG_UNITS!AE$18)</f>
        <v>2.3305084745762712E-2</v>
      </c>
    </row>
    <row r="55" spans="1:7" x14ac:dyDescent="0.25">
      <c r="A55" s="15" t="s">
        <v>896</v>
      </c>
      <c r="B55" s="15" t="s">
        <v>779</v>
      </c>
      <c r="C55" s="15" t="s">
        <v>897</v>
      </c>
      <c r="D55" s="15" t="s">
        <v>820</v>
      </c>
      <c r="E55" s="15" t="s">
        <v>821</v>
      </c>
      <c r="F55" s="16" t="s">
        <v>6192</v>
      </c>
      <c r="G55" s="19">
        <f ca="1">_xlfn.IFNA(VLOOKUP(F55,EF_W_ASSOCIATED_NG_UNITS!AA$2:AE$17,5,FALSE),EF_W_ASSOCIATED_NG_UNITS!AE$18)</f>
        <v>0.33151708767975324</v>
      </c>
    </row>
    <row r="56" spans="1:7" x14ac:dyDescent="0.25">
      <c r="A56" s="15" t="s">
        <v>898</v>
      </c>
      <c r="B56" s="15" t="s">
        <v>779</v>
      </c>
      <c r="C56" s="15" t="s">
        <v>899</v>
      </c>
      <c r="D56" s="15" t="s">
        <v>787</v>
      </c>
      <c r="E56" s="15" t="s">
        <v>788</v>
      </c>
      <c r="F56" s="16" t="s">
        <v>6190</v>
      </c>
      <c r="G56" s="19">
        <f ca="1">_xlfn.IFNA(VLOOKUP(F56,EF_W_ASSOCIATED_NG_UNITS!AA$2:AE$17,5,FALSE),EF_W_ASSOCIATED_NG_UNITS!AE$18)</f>
        <v>0.33151708767975324</v>
      </c>
    </row>
    <row r="57" spans="1:7" x14ac:dyDescent="0.25">
      <c r="A57" s="15" t="s">
        <v>900</v>
      </c>
      <c r="B57" s="15" t="s">
        <v>779</v>
      </c>
      <c r="C57" s="15" t="s">
        <v>901</v>
      </c>
      <c r="D57" s="15" t="s">
        <v>802</v>
      </c>
      <c r="E57" s="15" t="s">
        <v>803</v>
      </c>
      <c r="F57" s="16" t="s">
        <v>6191</v>
      </c>
      <c r="G57" s="19">
        <f ca="1">_xlfn.IFNA(VLOOKUP(F57,EF_W_ASSOCIATED_NG_UNITS!AA$2:AE$17,5,FALSE),EF_W_ASSOCIATED_NG_UNITS!AE$18)</f>
        <v>0.33151708767975324</v>
      </c>
    </row>
    <row r="58" spans="1:7" x14ac:dyDescent="0.25">
      <c r="A58" s="15" t="s">
        <v>902</v>
      </c>
      <c r="B58" s="15" t="s">
        <v>779</v>
      </c>
      <c r="C58" s="15" t="s">
        <v>903</v>
      </c>
      <c r="D58" s="15" t="s">
        <v>787</v>
      </c>
      <c r="E58" s="15" t="s">
        <v>788</v>
      </c>
      <c r="F58" s="16" t="s">
        <v>6190</v>
      </c>
      <c r="G58" s="19">
        <f ca="1">_xlfn.IFNA(VLOOKUP(F58,EF_W_ASSOCIATED_NG_UNITS!AA$2:AE$17,5,FALSE),EF_W_ASSOCIATED_NG_UNITS!AE$18)</f>
        <v>0.33151708767975324</v>
      </c>
    </row>
    <row r="59" spans="1:7" x14ac:dyDescent="0.25">
      <c r="A59" s="15" t="s">
        <v>904</v>
      </c>
      <c r="B59" s="15" t="s">
        <v>779</v>
      </c>
      <c r="C59" s="15" t="s">
        <v>905</v>
      </c>
      <c r="D59" s="15" t="s">
        <v>454</v>
      </c>
      <c r="E59" s="15" t="s">
        <v>791</v>
      </c>
      <c r="F59" s="16" t="s">
        <v>452</v>
      </c>
      <c r="G59" s="19">
        <f ca="1">_xlfn.IFNA(VLOOKUP(F59,EF_W_ASSOCIATED_NG_UNITS!AA$2:AE$17,5,FALSE),EF_W_ASSOCIATED_NG_UNITS!AE$18)</f>
        <v>0.33151708767975324</v>
      </c>
    </row>
    <row r="60" spans="1:7" x14ac:dyDescent="0.25">
      <c r="A60" s="15" t="s">
        <v>906</v>
      </c>
      <c r="B60" s="15" t="s">
        <v>779</v>
      </c>
      <c r="C60" s="15" t="s">
        <v>907</v>
      </c>
      <c r="D60" s="15" t="s">
        <v>454</v>
      </c>
      <c r="E60" s="15" t="s">
        <v>791</v>
      </c>
      <c r="F60" s="16" t="s">
        <v>452</v>
      </c>
      <c r="G60" s="19">
        <f ca="1">_xlfn.IFNA(VLOOKUP(F60,EF_W_ASSOCIATED_NG_UNITS!AA$2:AE$17,5,FALSE),EF_W_ASSOCIATED_NG_UNITS!AE$18)</f>
        <v>0.33151708767975324</v>
      </c>
    </row>
    <row r="61" spans="1:7" x14ac:dyDescent="0.25">
      <c r="A61" s="15" t="s">
        <v>908</v>
      </c>
      <c r="B61" s="15" t="s">
        <v>779</v>
      </c>
      <c r="C61" s="15" t="s">
        <v>909</v>
      </c>
      <c r="D61" s="15" t="s">
        <v>820</v>
      </c>
      <c r="E61" s="15" t="s">
        <v>821</v>
      </c>
      <c r="F61" s="16" t="s">
        <v>6192</v>
      </c>
      <c r="G61" s="19">
        <f ca="1">_xlfn.IFNA(VLOOKUP(F61,EF_W_ASSOCIATED_NG_UNITS!AA$2:AE$17,5,FALSE),EF_W_ASSOCIATED_NG_UNITS!AE$18)</f>
        <v>0.33151708767975324</v>
      </c>
    </row>
    <row r="62" spans="1:7" x14ac:dyDescent="0.25">
      <c r="A62" s="15" t="s">
        <v>910</v>
      </c>
      <c r="B62" s="15" t="s">
        <v>779</v>
      </c>
      <c r="C62" s="15" t="s">
        <v>911</v>
      </c>
      <c r="D62" s="15" t="s">
        <v>454</v>
      </c>
      <c r="E62" s="15" t="s">
        <v>791</v>
      </c>
      <c r="F62" s="16" t="s">
        <v>452</v>
      </c>
      <c r="G62" s="19">
        <f ca="1">_xlfn.IFNA(VLOOKUP(F62,EF_W_ASSOCIATED_NG_UNITS!AA$2:AE$17,5,FALSE),EF_W_ASSOCIATED_NG_UNITS!AE$18)</f>
        <v>0.33151708767975324</v>
      </c>
    </row>
    <row r="63" spans="1:7" x14ac:dyDescent="0.25">
      <c r="A63" s="15" t="s">
        <v>912</v>
      </c>
      <c r="B63" s="15" t="s">
        <v>779</v>
      </c>
      <c r="C63" s="15" t="s">
        <v>913</v>
      </c>
      <c r="D63" s="15" t="s">
        <v>802</v>
      </c>
      <c r="E63" s="15" t="s">
        <v>803</v>
      </c>
      <c r="F63" s="16" t="s">
        <v>6191</v>
      </c>
      <c r="G63" s="19">
        <f ca="1">_xlfn.IFNA(VLOOKUP(F63,EF_W_ASSOCIATED_NG_UNITS!AA$2:AE$17,5,FALSE),EF_W_ASSOCIATED_NG_UNITS!AE$18)</f>
        <v>0.33151708767975324</v>
      </c>
    </row>
    <row r="64" spans="1:7" x14ac:dyDescent="0.25">
      <c r="A64" s="15" t="s">
        <v>914</v>
      </c>
      <c r="B64" s="15" t="s">
        <v>779</v>
      </c>
      <c r="C64" s="15" t="s">
        <v>915</v>
      </c>
      <c r="D64" s="15" t="s">
        <v>820</v>
      </c>
      <c r="E64" s="15" t="s">
        <v>821</v>
      </c>
      <c r="F64" s="16" t="s">
        <v>6192</v>
      </c>
      <c r="G64" s="19">
        <f ca="1">_xlfn.IFNA(VLOOKUP(F64,EF_W_ASSOCIATED_NG_UNITS!AA$2:AE$17,5,FALSE),EF_W_ASSOCIATED_NG_UNITS!AE$18)</f>
        <v>0.33151708767975324</v>
      </c>
    </row>
    <row r="65" spans="1:7" x14ac:dyDescent="0.25">
      <c r="A65" s="15" t="s">
        <v>916</v>
      </c>
      <c r="B65" s="15" t="s">
        <v>779</v>
      </c>
      <c r="C65" s="15" t="s">
        <v>917</v>
      </c>
      <c r="D65" s="15" t="s">
        <v>820</v>
      </c>
      <c r="E65" s="15" t="s">
        <v>821</v>
      </c>
      <c r="F65" s="16" t="s">
        <v>6192</v>
      </c>
      <c r="G65" s="19">
        <f ca="1">_xlfn.IFNA(VLOOKUP(F65,EF_W_ASSOCIATED_NG_UNITS!AA$2:AE$17,5,FALSE),EF_W_ASSOCIATED_NG_UNITS!AE$18)</f>
        <v>0.33151708767975324</v>
      </c>
    </row>
    <row r="66" spans="1:7" x14ac:dyDescent="0.25">
      <c r="A66" s="15" t="s">
        <v>918</v>
      </c>
      <c r="B66" s="15" t="s">
        <v>779</v>
      </c>
      <c r="C66" s="15" t="s">
        <v>919</v>
      </c>
      <c r="D66" s="15" t="s">
        <v>781</v>
      </c>
      <c r="E66" s="15" t="s">
        <v>782</v>
      </c>
      <c r="F66" s="16" t="s">
        <v>465</v>
      </c>
      <c r="G66" s="19">
        <f ca="1">_xlfn.IFNA(VLOOKUP(F66,EF_W_ASSOCIATED_NG_UNITS!AA$2:AE$17,5,FALSE),EF_W_ASSOCIATED_NG_UNITS!AE$18)</f>
        <v>2.3305084745762712E-2</v>
      </c>
    </row>
    <row r="67" spans="1:7" x14ac:dyDescent="0.25">
      <c r="A67" s="15" t="s">
        <v>920</v>
      </c>
      <c r="B67" s="15" t="s">
        <v>779</v>
      </c>
      <c r="C67" s="15" t="s">
        <v>921</v>
      </c>
      <c r="D67" s="15" t="s">
        <v>781</v>
      </c>
      <c r="E67" s="15" t="s">
        <v>782</v>
      </c>
      <c r="F67" s="16" t="s">
        <v>465</v>
      </c>
      <c r="G67" s="19">
        <f ca="1">_xlfn.IFNA(VLOOKUP(F67,EF_W_ASSOCIATED_NG_UNITS!AA$2:AE$17,5,FALSE),EF_W_ASSOCIATED_NG_UNITS!AE$18)</f>
        <v>2.3305084745762712E-2</v>
      </c>
    </row>
    <row r="68" spans="1:7" x14ac:dyDescent="0.25">
      <c r="A68" s="15" t="s">
        <v>922</v>
      </c>
      <c r="B68" s="15" t="s">
        <v>779</v>
      </c>
      <c r="C68" s="15" t="s">
        <v>923</v>
      </c>
      <c r="D68" s="15" t="s">
        <v>820</v>
      </c>
      <c r="E68" s="15" t="s">
        <v>821</v>
      </c>
      <c r="F68" s="16" t="s">
        <v>6192</v>
      </c>
      <c r="G68" s="19">
        <f ca="1">_xlfn.IFNA(VLOOKUP(F68,EF_W_ASSOCIATED_NG_UNITS!AA$2:AE$17,5,FALSE),EF_W_ASSOCIATED_NG_UNITS!AE$18)</f>
        <v>0.33151708767975324</v>
      </c>
    </row>
    <row r="69" spans="1:7" x14ac:dyDescent="0.25">
      <c r="A69" s="15" t="s">
        <v>924</v>
      </c>
      <c r="B69" s="15" t="s">
        <v>925</v>
      </c>
      <c r="C69" s="15" t="s">
        <v>926</v>
      </c>
      <c r="D69" s="15" t="s">
        <v>927</v>
      </c>
      <c r="E69" s="15" t="s">
        <v>927</v>
      </c>
      <c r="F69" s="16" t="s">
        <v>6194</v>
      </c>
      <c r="G69" s="19">
        <f ca="1">_xlfn.IFNA(VLOOKUP(F69,EF_W_ASSOCIATED_NG_UNITS!AA$2:AE$17,5,FALSE),EF_W_ASSOCIATED_NG_UNITS!AE$18)</f>
        <v>0.33151708767975324</v>
      </c>
    </row>
    <row r="70" spans="1:7" x14ac:dyDescent="0.25">
      <c r="A70" s="15" t="s">
        <v>928</v>
      </c>
      <c r="B70" s="15" t="s">
        <v>925</v>
      </c>
      <c r="C70" s="15" t="s">
        <v>929</v>
      </c>
      <c r="D70" s="15" t="s">
        <v>927</v>
      </c>
      <c r="E70" s="15" t="s">
        <v>927</v>
      </c>
      <c r="F70" s="16" t="s">
        <v>6194</v>
      </c>
      <c r="G70" s="19">
        <f ca="1">_xlfn.IFNA(VLOOKUP(F70,EF_W_ASSOCIATED_NG_UNITS!AA$2:AE$17,5,FALSE),EF_W_ASSOCIATED_NG_UNITS!AE$18)</f>
        <v>0.33151708767975324</v>
      </c>
    </row>
    <row r="71" spans="1:7" x14ac:dyDescent="0.25">
      <c r="A71" s="15" t="s">
        <v>930</v>
      </c>
      <c r="B71" s="15" t="s">
        <v>925</v>
      </c>
      <c r="C71" s="15" t="s">
        <v>931</v>
      </c>
      <c r="D71" s="15" t="s">
        <v>932</v>
      </c>
      <c r="E71" s="15" t="s">
        <v>933</v>
      </c>
      <c r="F71" s="16" t="s">
        <v>495</v>
      </c>
      <c r="G71" s="19">
        <f ca="1">_xlfn.IFNA(VLOOKUP(F71,EF_W_ASSOCIATED_NG_UNITS!AA$2:AE$17,5,FALSE),EF_W_ASSOCIATED_NG_UNITS!AE$18)</f>
        <v>0</v>
      </c>
    </row>
    <row r="72" spans="1:7" x14ac:dyDescent="0.25">
      <c r="A72" s="15" t="s">
        <v>934</v>
      </c>
      <c r="B72" s="15" t="s">
        <v>925</v>
      </c>
      <c r="C72" s="15" t="s">
        <v>935</v>
      </c>
      <c r="D72" s="15" t="s">
        <v>936</v>
      </c>
      <c r="E72" s="15" t="s">
        <v>937</v>
      </c>
      <c r="F72" s="16" t="s">
        <v>6195</v>
      </c>
      <c r="G72" s="19">
        <f ca="1">_xlfn.IFNA(VLOOKUP(F72,EF_W_ASSOCIATED_NG_UNITS!AA$2:AE$17,5,FALSE),EF_W_ASSOCIATED_NG_UNITS!AE$18)</f>
        <v>0.33151708767975324</v>
      </c>
    </row>
    <row r="73" spans="1:7" x14ac:dyDescent="0.25">
      <c r="A73" s="15" t="s">
        <v>938</v>
      </c>
      <c r="B73" s="15" t="s">
        <v>925</v>
      </c>
      <c r="C73" s="15" t="s">
        <v>939</v>
      </c>
      <c r="D73" s="15" t="s">
        <v>940</v>
      </c>
      <c r="E73" s="15" t="s">
        <v>941</v>
      </c>
      <c r="F73" s="16" t="s">
        <v>6196</v>
      </c>
      <c r="G73" s="19">
        <f ca="1">_xlfn.IFNA(VLOOKUP(F73,EF_W_ASSOCIATED_NG_UNITS!AA$2:AE$17,5,FALSE),EF_W_ASSOCIATED_NG_UNITS!AE$18)</f>
        <v>0.33151708767975324</v>
      </c>
    </row>
    <row r="74" spans="1:7" x14ac:dyDescent="0.25">
      <c r="A74" s="15" t="s">
        <v>942</v>
      </c>
      <c r="B74" s="15" t="s">
        <v>925</v>
      </c>
      <c r="C74" s="15" t="s">
        <v>943</v>
      </c>
      <c r="D74" s="15" t="s">
        <v>927</v>
      </c>
      <c r="E74" s="15" t="s">
        <v>927</v>
      </c>
      <c r="F74" s="16" t="s">
        <v>6194</v>
      </c>
      <c r="G74" s="19">
        <f ca="1">_xlfn.IFNA(VLOOKUP(F74,EF_W_ASSOCIATED_NG_UNITS!AA$2:AE$17,5,FALSE),EF_W_ASSOCIATED_NG_UNITS!AE$18)</f>
        <v>0.33151708767975324</v>
      </c>
    </row>
    <row r="75" spans="1:7" x14ac:dyDescent="0.25">
      <c r="A75" s="15" t="s">
        <v>944</v>
      </c>
      <c r="B75" s="15" t="s">
        <v>925</v>
      </c>
      <c r="C75" s="15" t="s">
        <v>945</v>
      </c>
      <c r="D75" s="15" t="s">
        <v>936</v>
      </c>
      <c r="E75" s="15" t="s">
        <v>937</v>
      </c>
      <c r="F75" s="16" t="s">
        <v>6195</v>
      </c>
      <c r="G75" s="19">
        <f ca="1">_xlfn.IFNA(VLOOKUP(F75,EF_W_ASSOCIATED_NG_UNITS!AA$2:AE$17,5,FALSE),EF_W_ASSOCIATED_NG_UNITS!AE$18)</f>
        <v>0.33151708767975324</v>
      </c>
    </row>
    <row r="76" spans="1:7" x14ac:dyDescent="0.25">
      <c r="A76" s="15" t="s">
        <v>946</v>
      </c>
      <c r="B76" s="15" t="s">
        <v>925</v>
      </c>
      <c r="C76" s="15" t="s">
        <v>947</v>
      </c>
      <c r="D76" s="15" t="s">
        <v>948</v>
      </c>
      <c r="E76" s="15" t="s">
        <v>949</v>
      </c>
      <c r="F76" s="16" t="s">
        <v>6197</v>
      </c>
      <c r="G76" s="19">
        <f ca="1">_xlfn.IFNA(VLOOKUP(F76,EF_W_ASSOCIATED_NG_UNITS!AA$2:AE$17,5,FALSE),EF_W_ASSOCIATED_NG_UNITS!AE$18)</f>
        <v>0.33151708767975324</v>
      </c>
    </row>
    <row r="77" spans="1:7" x14ac:dyDescent="0.25">
      <c r="A77" s="15" t="s">
        <v>950</v>
      </c>
      <c r="B77" s="15" t="s">
        <v>925</v>
      </c>
      <c r="C77" s="15" t="s">
        <v>951</v>
      </c>
      <c r="D77" s="15" t="s">
        <v>927</v>
      </c>
      <c r="E77" s="15" t="s">
        <v>927</v>
      </c>
      <c r="F77" s="16" t="s">
        <v>6194</v>
      </c>
      <c r="G77" s="19">
        <f ca="1">_xlfn.IFNA(VLOOKUP(F77,EF_W_ASSOCIATED_NG_UNITS!AA$2:AE$17,5,FALSE),EF_W_ASSOCIATED_NG_UNITS!AE$18)</f>
        <v>0.33151708767975324</v>
      </c>
    </row>
    <row r="78" spans="1:7" x14ac:dyDescent="0.25">
      <c r="A78" s="15" t="s">
        <v>952</v>
      </c>
      <c r="B78" s="15" t="s">
        <v>925</v>
      </c>
      <c r="C78" s="15" t="s">
        <v>953</v>
      </c>
      <c r="D78" s="15" t="s">
        <v>927</v>
      </c>
      <c r="E78" s="15" t="s">
        <v>927</v>
      </c>
      <c r="F78" s="16" t="s">
        <v>6194</v>
      </c>
      <c r="G78" s="19">
        <f ca="1">_xlfn.IFNA(VLOOKUP(F78,EF_W_ASSOCIATED_NG_UNITS!AA$2:AE$17,5,FALSE),EF_W_ASSOCIATED_NG_UNITS!AE$18)</f>
        <v>0.33151708767975324</v>
      </c>
    </row>
    <row r="79" spans="1:7" x14ac:dyDescent="0.25">
      <c r="A79" s="15" t="s">
        <v>954</v>
      </c>
      <c r="B79" s="15" t="s">
        <v>925</v>
      </c>
      <c r="C79" s="15" t="s">
        <v>955</v>
      </c>
      <c r="D79" s="15" t="s">
        <v>956</v>
      </c>
      <c r="E79" s="15" t="s">
        <v>957</v>
      </c>
      <c r="F79" s="16" t="s">
        <v>6198</v>
      </c>
      <c r="G79" s="19">
        <f ca="1">_xlfn.IFNA(VLOOKUP(F79,EF_W_ASSOCIATED_NG_UNITS!AA$2:AE$17,5,FALSE),EF_W_ASSOCIATED_NG_UNITS!AE$18)</f>
        <v>0.33151708767975324</v>
      </c>
    </row>
    <row r="80" spans="1:7" x14ac:dyDescent="0.25">
      <c r="A80" s="15" t="s">
        <v>958</v>
      </c>
      <c r="B80" s="15" t="s">
        <v>925</v>
      </c>
      <c r="C80" s="15" t="s">
        <v>959</v>
      </c>
      <c r="D80" s="15" t="s">
        <v>932</v>
      </c>
      <c r="E80" s="15" t="s">
        <v>933</v>
      </c>
      <c r="F80" s="16" t="s">
        <v>495</v>
      </c>
      <c r="G80" s="19">
        <f ca="1">_xlfn.IFNA(VLOOKUP(F80,EF_W_ASSOCIATED_NG_UNITS!AA$2:AE$17,5,FALSE),EF_W_ASSOCIATED_NG_UNITS!AE$18)</f>
        <v>0</v>
      </c>
    </row>
    <row r="81" spans="1:7" x14ac:dyDescent="0.25">
      <c r="A81" s="15" t="s">
        <v>960</v>
      </c>
      <c r="B81" s="15" t="s">
        <v>925</v>
      </c>
      <c r="C81" s="15" t="s">
        <v>961</v>
      </c>
      <c r="D81" s="15" t="s">
        <v>956</v>
      </c>
      <c r="E81" s="15" t="s">
        <v>957</v>
      </c>
      <c r="F81" s="16" t="s">
        <v>6198</v>
      </c>
      <c r="G81" s="19">
        <f ca="1">_xlfn.IFNA(VLOOKUP(F81,EF_W_ASSOCIATED_NG_UNITS!AA$2:AE$17,5,FALSE),EF_W_ASSOCIATED_NG_UNITS!AE$18)</f>
        <v>0.33151708767975324</v>
      </c>
    </row>
    <row r="82" spans="1:7" x14ac:dyDescent="0.25">
      <c r="A82" s="15" t="s">
        <v>962</v>
      </c>
      <c r="B82" s="15" t="s">
        <v>925</v>
      </c>
      <c r="C82" s="15" t="s">
        <v>963</v>
      </c>
      <c r="D82" s="15" t="s">
        <v>964</v>
      </c>
      <c r="E82" s="15" t="s">
        <v>965</v>
      </c>
      <c r="F82" s="16" t="s">
        <v>6199</v>
      </c>
      <c r="G82" s="19">
        <f ca="1">_xlfn.IFNA(VLOOKUP(F82,EF_W_ASSOCIATED_NG_UNITS!AA$2:AE$17,5,FALSE),EF_W_ASSOCIATED_NG_UNITS!AE$18)</f>
        <v>0.33151708767975324</v>
      </c>
    </row>
    <row r="83" spans="1:7" x14ac:dyDescent="0.25">
      <c r="A83" s="15" t="s">
        <v>966</v>
      </c>
      <c r="B83" s="15" t="s">
        <v>925</v>
      </c>
      <c r="C83" s="15" t="s">
        <v>967</v>
      </c>
      <c r="D83" s="15" t="s">
        <v>927</v>
      </c>
      <c r="E83" s="15" t="s">
        <v>927</v>
      </c>
      <c r="F83" s="16" t="s">
        <v>6194</v>
      </c>
      <c r="G83" s="19">
        <f ca="1">_xlfn.IFNA(VLOOKUP(F83,EF_W_ASSOCIATED_NG_UNITS!AA$2:AE$17,5,FALSE),EF_W_ASSOCIATED_NG_UNITS!AE$18)</f>
        <v>0.33151708767975324</v>
      </c>
    </row>
    <row r="84" spans="1:7" x14ac:dyDescent="0.25">
      <c r="A84" s="15" t="s">
        <v>968</v>
      </c>
      <c r="B84" s="15" t="s">
        <v>925</v>
      </c>
      <c r="C84" s="15" t="s">
        <v>969</v>
      </c>
      <c r="D84" s="15" t="s">
        <v>927</v>
      </c>
      <c r="E84" s="15" t="s">
        <v>927</v>
      </c>
      <c r="F84" s="16" t="s">
        <v>6194</v>
      </c>
      <c r="G84" s="19">
        <f ca="1">_xlfn.IFNA(VLOOKUP(F84,EF_W_ASSOCIATED_NG_UNITS!AA$2:AE$17,5,FALSE),EF_W_ASSOCIATED_NG_UNITS!AE$18)</f>
        <v>0.33151708767975324</v>
      </c>
    </row>
    <row r="85" spans="1:7" x14ac:dyDescent="0.25">
      <c r="A85" s="15" t="s">
        <v>970</v>
      </c>
      <c r="B85" s="15" t="s">
        <v>925</v>
      </c>
      <c r="C85" s="15" t="s">
        <v>971</v>
      </c>
      <c r="D85" s="15" t="s">
        <v>972</v>
      </c>
      <c r="E85" s="15" t="s">
        <v>973</v>
      </c>
      <c r="F85" s="16" t="s">
        <v>6200</v>
      </c>
      <c r="G85" s="19">
        <f ca="1">_xlfn.IFNA(VLOOKUP(F85,EF_W_ASSOCIATED_NG_UNITS!AA$2:AE$17,5,FALSE),EF_W_ASSOCIATED_NG_UNITS!AE$18)</f>
        <v>0.33151708767975324</v>
      </c>
    </row>
    <row r="86" spans="1:7" x14ac:dyDescent="0.25">
      <c r="A86" s="15" t="s">
        <v>974</v>
      </c>
      <c r="B86" s="15" t="s">
        <v>925</v>
      </c>
      <c r="C86" s="15" t="s">
        <v>975</v>
      </c>
      <c r="D86" s="15" t="s">
        <v>936</v>
      </c>
      <c r="E86" s="15" t="s">
        <v>937</v>
      </c>
      <c r="F86" s="16" t="s">
        <v>6195</v>
      </c>
      <c r="G86" s="19">
        <f ca="1">_xlfn.IFNA(VLOOKUP(F86,EF_W_ASSOCIATED_NG_UNITS!AA$2:AE$17,5,FALSE),EF_W_ASSOCIATED_NG_UNITS!AE$18)</f>
        <v>0.33151708767975324</v>
      </c>
    </row>
    <row r="87" spans="1:7" x14ac:dyDescent="0.25">
      <c r="A87" s="15" t="s">
        <v>976</v>
      </c>
      <c r="B87" s="15" t="s">
        <v>925</v>
      </c>
      <c r="C87" s="15" t="s">
        <v>977</v>
      </c>
      <c r="D87" s="15" t="s">
        <v>978</v>
      </c>
      <c r="E87" s="15" t="s">
        <v>979</v>
      </c>
      <c r="F87" s="16" t="s">
        <v>467</v>
      </c>
      <c r="G87" s="19">
        <f ca="1">_xlfn.IFNA(VLOOKUP(F87,EF_W_ASSOCIATED_NG_UNITS!AA$2:AE$17,5,FALSE),EF_W_ASSOCIATED_NG_UNITS!AE$18)</f>
        <v>0.33151708767975324</v>
      </c>
    </row>
    <row r="88" spans="1:7" x14ac:dyDescent="0.25">
      <c r="A88" s="15" t="s">
        <v>980</v>
      </c>
      <c r="B88" s="15" t="s">
        <v>925</v>
      </c>
      <c r="C88" s="15" t="s">
        <v>981</v>
      </c>
      <c r="D88" s="15" t="s">
        <v>927</v>
      </c>
      <c r="E88" s="15" t="s">
        <v>927</v>
      </c>
      <c r="F88" s="16" t="s">
        <v>6194</v>
      </c>
      <c r="G88" s="19">
        <f ca="1">_xlfn.IFNA(VLOOKUP(F88,EF_W_ASSOCIATED_NG_UNITS!AA$2:AE$17,5,FALSE),EF_W_ASSOCIATED_NG_UNITS!AE$18)</f>
        <v>0.33151708767975324</v>
      </c>
    </row>
    <row r="89" spans="1:7" x14ac:dyDescent="0.25">
      <c r="A89" s="15" t="s">
        <v>982</v>
      </c>
      <c r="B89" s="15" t="s">
        <v>925</v>
      </c>
      <c r="C89" s="15" t="s">
        <v>983</v>
      </c>
      <c r="D89" s="15" t="s">
        <v>927</v>
      </c>
      <c r="E89" s="15" t="s">
        <v>927</v>
      </c>
      <c r="F89" s="16" t="s">
        <v>6194</v>
      </c>
      <c r="G89" s="19">
        <f ca="1">_xlfn.IFNA(VLOOKUP(F89,EF_W_ASSOCIATED_NG_UNITS!AA$2:AE$17,5,FALSE),EF_W_ASSOCIATED_NG_UNITS!AE$18)</f>
        <v>0.33151708767975324</v>
      </c>
    </row>
    <row r="90" spans="1:7" x14ac:dyDescent="0.25">
      <c r="A90" s="15" t="s">
        <v>984</v>
      </c>
      <c r="B90" s="15" t="s">
        <v>925</v>
      </c>
      <c r="C90" s="15" t="s">
        <v>985</v>
      </c>
      <c r="D90" s="15" t="s">
        <v>927</v>
      </c>
      <c r="E90" s="15" t="s">
        <v>927</v>
      </c>
      <c r="F90" s="16" t="s">
        <v>6194</v>
      </c>
      <c r="G90" s="19">
        <f ca="1">_xlfn.IFNA(VLOOKUP(F90,EF_W_ASSOCIATED_NG_UNITS!AA$2:AE$17,5,FALSE),EF_W_ASSOCIATED_NG_UNITS!AE$18)</f>
        <v>0.33151708767975324</v>
      </c>
    </row>
    <row r="91" spans="1:7" x14ac:dyDescent="0.25">
      <c r="A91" s="15" t="s">
        <v>986</v>
      </c>
      <c r="B91" s="15" t="s">
        <v>925</v>
      </c>
      <c r="C91" s="15" t="s">
        <v>987</v>
      </c>
      <c r="D91" s="15" t="s">
        <v>956</v>
      </c>
      <c r="E91" s="15" t="s">
        <v>957</v>
      </c>
      <c r="F91" s="16" t="s">
        <v>6198</v>
      </c>
      <c r="G91" s="19">
        <f ca="1">_xlfn.IFNA(VLOOKUP(F91,EF_W_ASSOCIATED_NG_UNITS!AA$2:AE$17,5,FALSE),EF_W_ASSOCIATED_NG_UNITS!AE$18)</f>
        <v>0.33151708767975324</v>
      </c>
    </row>
    <row r="92" spans="1:7" x14ac:dyDescent="0.25">
      <c r="A92" s="15" t="s">
        <v>988</v>
      </c>
      <c r="B92" s="15" t="s">
        <v>925</v>
      </c>
      <c r="C92" s="15" t="s">
        <v>989</v>
      </c>
      <c r="D92" s="15" t="s">
        <v>927</v>
      </c>
      <c r="E92" s="15" t="s">
        <v>927</v>
      </c>
      <c r="F92" s="16" t="s">
        <v>6194</v>
      </c>
      <c r="G92" s="19">
        <f ca="1">_xlfn.IFNA(VLOOKUP(F92,EF_W_ASSOCIATED_NG_UNITS!AA$2:AE$17,5,FALSE),EF_W_ASSOCIATED_NG_UNITS!AE$18)</f>
        <v>0.33151708767975324</v>
      </c>
    </row>
    <row r="93" spans="1:7" x14ac:dyDescent="0.25">
      <c r="A93" s="15" t="s">
        <v>990</v>
      </c>
      <c r="B93" s="15" t="s">
        <v>925</v>
      </c>
      <c r="C93" s="15" t="s">
        <v>991</v>
      </c>
      <c r="D93" s="15" t="s">
        <v>927</v>
      </c>
      <c r="E93" s="15" t="s">
        <v>927</v>
      </c>
      <c r="F93" s="16" t="s">
        <v>6194</v>
      </c>
      <c r="G93" s="19">
        <f ca="1">_xlfn.IFNA(VLOOKUP(F93,EF_W_ASSOCIATED_NG_UNITS!AA$2:AE$17,5,FALSE),EF_W_ASSOCIATED_NG_UNITS!AE$18)</f>
        <v>0.33151708767975324</v>
      </c>
    </row>
    <row r="94" spans="1:7" x14ac:dyDescent="0.25">
      <c r="A94" s="15" t="s">
        <v>992</v>
      </c>
      <c r="B94" s="15" t="s">
        <v>925</v>
      </c>
      <c r="C94" s="15" t="s">
        <v>993</v>
      </c>
      <c r="D94" s="15" t="s">
        <v>972</v>
      </c>
      <c r="E94" s="15" t="s">
        <v>973</v>
      </c>
      <c r="F94" s="16" t="s">
        <v>6200</v>
      </c>
      <c r="G94" s="19">
        <f ca="1">_xlfn.IFNA(VLOOKUP(F94,EF_W_ASSOCIATED_NG_UNITS!AA$2:AE$17,5,FALSE),EF_W_ASSOCIATED_NG_UNITS!AE$18)</f>
        <v>0.33151708767975324</v>
      </c>
    </row>
    <row r="95" spans="1:7" x14ac:dyDescent="0.25">
      <c r="A95" s="15" t="s">
        <v>994</v>
      </c>
      <c r="B95" s="15" t="s">
        <v>925</v>
      </c>
      <c r="C95" s="15" t="s">
        <v>995</v>
      </c>
      <c r="D95" s="15" t="s">
        <v>927</v>
      </c>
      <c r="E95" s="15" t="s">
        <v>927</v>
      </c>
      <c r="F95" s="16" t="s">
        <v>6194</v>
      </c>
      <c r="G95" s="19">
        <f ca="1">_xlfn.IFNA(VLOOKUP(F95,EF_W_ASSOCIATED_NG_UNITS!AA$2:AE$17,5,FALSE),EF_W_ASSOCIATED_NG_UNITS!AE$18)</f>
        <v>0.33151708767975324</v>
      </c>
    </row>
    <row r="96" spans="1:7" x14ac:dyDescent="0.25">
      <c r="A96" s="15" t="s">
        <v>996</v>
      </c>
      <c r="B96" s="15" t="s">
        <v>925</v>
      </c>
      <c r="C96" s="15" t="s">
        <v>997</v>
      </c>
      <c r="D96" s="15" t="s">
        <v>998</v>
      </c>
      <c r="E96" s="15" t="s">
        <v>999</v>
      </c>
      <c r="F96" s="16" t="s">
        <v>6201</v>
      </c>
      <c r="G96" s="19">
        <f ca="1">_xlfn.IFNA(VLOOKUP(F96,EF_W_ASSOCIATED_NG_UNITS!AA$2:AE$17,5,FALSE),EF_W_ASSOCIATED_NG_UNITS!AE$18)</f>
        <v>0.33151708767975324</v>
      </c>
    </row>
    <row r="97" spans="1:7" x14ac:dyDescent="0.25">
      <c r="A97" s="15" t="s">
        <v>1000</v>
      </c>
      <c r="B97" s="15" t="s">
        <v>925</v>
      </c>
      <c r="C97" s="15" t="s">
        <v>1001</v>
      </c>
      <c r="D97" s="15" t="s">
        <v>927</v>
      </c>
      <c r="E97" s="15" t="s">
        <v>927</v>
      </c>
      <c r="F97" s="16" t="s">
        <v>6194</v>
      </c>
      <c r="G97" s="19">
        <f ca="1">_xlfn.IFNA(VLOOKUP(F97,EF_W_ASSOCIATED_NG_UNITS!AA$2:AE$17,5,FALSE),EF_W_ASSOCIATED_NG_UNITS!AE$18)</f>
        <v>0.33151708767975324</v>
      </c>
    </row>
    <row r="98" spans="1:7" x14ac:dyDescent="0.25">
      <c r="A98" s="15" t="s">
        <v>1002</v>
      </c>
      <c r="B98" s="15" t="s">
        <v>1003</v>
      </c>
      <c r="C98" s="15" t="s">
        <v>1004</v>
      </c>
      <c r="D98" s="15" t="s">
        <v>1005</v>
      </c>
      <c r="E98" s="15" t="s">
        <v>1006</v>
      </c>
      <c r="F98" s="16" t="s">
        <v>6202</v>
      </c>
      <c r="G98" s="19">
        <f ca="1">_xlfn.IFNA(VLOOKUP(F98,EF_W_ASSOCIATED_NG_UNITS!AA$2:AE$17,5,FALSE),EF_W_ASSOCIATED_NG_UNITS!AE$18)</f>
        <v>0.33151708767975324</v>
      </c>
    </row>
    <row r="99" spans="1:7" x14ac:dyDescent="0.25">
      <c r="A99" s="15" t="s">
        <v>1007</v>
      </c>
      <c r="B99" s="15" t="s">
        <v>1003</v>
      </c>
      <c r="C99" s="15" t="s">
        <v>1008</v>
      </c>
      <c r="D99" s="15" t="s">
        <v>1009</v>
      </c>
      <c r="E99" s="15" t="s">
        <v>1010</v>
      </c>
      <c r="F99" s="16" t="s">
        <v>6203</v>
      </c>
      <c r="G99" s="19">
        <f ca="1">_xlfn.IFNA(VLOOKUP(F99,EF_W_ASSOCIATED_NG_UNITS!AA$2:AE$17,5,FALSE),EF_W_ASSOCIATED_NG_UNITS!AE$18)</f>
        <v>0.33151708767975324</v>
      </c>
    </row>
    <row r="100" spans="1:7" x14ac:dyDescent="0.25">
      <c r="A100" s="15" t="s">
        <v>1011</v>
      </c>
      <c r="B100" s="15" t="s">
        <v>1003</v>
      </c>
      <c r="C100" s="15" t="s">
        <v>1012</v>
      </c>
      <c r="D100" s="15" t="s">
        <v>1013</v>
      </c>
      <c r="E100" s="15" t="s">
        <v>1014</v>
      </c>
      <c r="F100" s="16" t="s">
        <v>6204</v>
      </c>
      <c r="G100" s="19">
        <f ca="1">_xlfn.IFNA(VLOOKUP(F100,EF_W_ASSOCIATED_NG_UNITS!AA$2:AE$17,5,FALSE),EF_W_ASSOCIATED_NG_UNITS!AE$18)</f>
        <v>0.33151708767975324</v>
      </c>
    </row>
    <row r="101" spans="1:7" x14ac:dyDescent="0.25">
      <c r="A101" s="15" t="s">
        <v>1015</v>
      </c>
      <c r="B101" s="15" t="s">
        <v>1003</v>
      </c>
      <c r="C101" s="15" t="s">
        <v>1016</v>
      </c>
      <c r="D101" s="15" t="s">
        <v>1017</v>
      </c>
      <c r="E101" s="15" t="s">
        <v>1018</v>
      </c>
      <c r="F101" s="16" t="s">
        <v>6205</v>
      </c>
      <c r="G101" s="19">
        <f ca="1">_xlfn.IFNA(VLOOKUP(F101,EF_W_ASSOCIATED_NG_UNITS!AA$2:AE$17,5,FALSE),EF_W_ASSOCIATED_NG_UNITS!AE$18)</f>
        <v>0.33151708767975324</v>
      </c>
    </row>
    <row r="102" spans="1:7" x14ac:dyDescent="0.25">
      <c r="A102" s="15" t="s">
        <v>1019</v>
      </c>
      <c r="B102" s="15" t="s">
        <v>1003</v>
      </c>
      <c r="C102" s="15" t="s">
        <v>1020</v>
      </c>
      <c r="D102" s="15" t="s">
        <v>1017</v>
      </c>
      <c r="E102" s="15" t="s">
        <v>1018</v>
      </c>
      <c r="F102" s="16" t="s">
        <v>6205</v>
      </c>
      <c r="G102" s="19">
        <f ca="1">_xlfn.IFNA(VLOOKUP(F102,EF_W_ASSOCIATED_NG_UNITS!AA$2:AE$17,5,FALSE),EF_W_ASSOCIATED_NG_UNITS!AE$18)</f>
        <v>0.33151708767975324</v>
      </c>
    </row>
    <row r="103" spans="1:7" x14ac:dyDescent="0.25">
      <c r="A103" s="15" t="s">
        <v>1021</v>
      </c>
      <c r="B103" s="15" t="s">
        <v>1003</v>
      </c>
      <c r="C103" s="15" t="s">
        <v>1022</v>
      </c>
      <c r="D103" s="15" t="s">
        <v>1017</v>
      </c>
      <c r="E103" s="15" t="s">
        <v>1018</v>
      </c>
      <c r="F103" s="16" t="s">
        <v>6205</v>
      </c>
      <c r="G103" s="19">
        <f ca="1">_xlfn.IFNA(VLOOKUP(F103,EF_W_ASSOCIATED_NG_UNITS!AA$2:AE$17,5,FALSE),EF_W_ASSOCIATED_NG_UNITS!AE$18)</f>
        <v>0.33151708767975324</v>
      </c>
    </row>
    <row r="104" spans="1:7" x14ac:dyDescent="0.25">
      <c r="A104" s="15" t="s">
        <v>1023</v>
      </c>
      <c r="B104" s="15" t="s">
        <v>1003</v>
      </c>
      <c r="C104" s="15" t="s">
        <v>1024</v>
      </c>
      <c r="D104" s="15" t="s">
        <v>1017</v>
      </c>
      <c r="E104" s="15" t="s">
        <v>1018</v>
      </c>
      <c r="F104" s="16" t="s">
        <v>6205</v>
      </c>
      <c r="G104" s="19">
        <f ca="1">_xlfn.IFNA(VLOOKUP(F104,EF_W_ASSOCIATED_NG_UNITS!AA$2:AE$17,5,FALSE),EF_W_ASSOCIATED_NG_UNITS!AE$18)</f>
        <v>0.33151708767975324</v>
      </c>
    </row>
    <row r="105" spans="1:7" x14ac:dyDescent="0.25">
      <c r="A105" s="15" t="s">
        <v>1025</v>
      </c>
      <c r="B105" s="15" t="s">
        <v>1003</v>
      </c>
      <c r="C105" s="15" t="s">
        <v>1026</v>
      </c>
      <c r="D105" s="15" t="s">
        <v>1017</v>
      </c>
      <c r="E105" s="15" t="s">
        <v>1018</v>
      </c>
      <c r="F105" s="16" t="s">
        <v>6205</v>
      </c>
      <c r="G105" s="19">
        <f ca="1">_xlfn.IFNA(VLOOKUP(F105,EF_W_ASSOCIATED_NG_UNITS!AA$2:AE$17,5,FALSE),EF_W_ASSOCIATED_NG_UNITS!AE$18)</f>
        <v>0.33151708767975324</v>
      </c>
    </row>
    <row r="106" spans="1:7" x14ac:dyDescent="0.25">
      <c r="A106" s="15" t="s">
        <v>1027</v>
      </c>
      <c r="B106" s="15" t="s">
        <v>1003</v>
      </c>
      <c r="C106" s="15" t="s">
        <v>1028</v>
      </c>
      <c r="D106" s="15" t="s">
        <v>1013</v>
      </c>
      <c r="E106" s="15" t="s">
        <v>1014</v>
      </c>
      <c r="F106" s="16" t="s">
        <v>6204</v>
      </c>
      <c r="G106" s="19">
        <f ca="1">_xlfn.IFNA(VLOOKUP(F106,EF_W_ASSOCIATED_NG_UNITS!AA$2:AE$17,5,FALSE),EF_W_ASSOCIATED_NG_UNITS!AE$18)</f>
        <v>0.33151708767975324</v>
      </c>
    </row>
    <row r="107" spans="1:7" x14ac:dyDescent="0.25">
      <c r="A107" s="15" t="s">
        <v>1029</v>
      </c>
      <c r="B107" s="15" t="s">
        <v>1003</v>
      </c>
      <c r="C107" s="15" t="s">
        <v>1030</v>
      </c>
      <c r="D107" s="15" t="s">
        <v>1005</v>
      </c>
      <c r="E107" s="15" t="s">
        <v>1006</v>
      </c>
      <c r="F107" s="16" t="s">
        <v>6202</v>
      </c>
      <c r="G107" s="19">
        <f ca="1">_xlfn.IFNA(VLOOKUP(F107,EF_W_ASSOCIATED_NG_UNITS!AA$2:AE$17,5,FALSE),EF_W_ASSOCIATED_NG_UNITS!AE$18)</f>
        <v>0.33151708767975324</v>
      </c>
    </row>
    <row r="108" spans="1:7" x14ac:dyDescent="0.25">
      <c r="A108" s="15" t="s">
        <v>1031</v>
      </c>
      <c r="B108" s="15" t="s">
        <v>1003</v>
      </c>
      <c r="C108" s="15" t="s">
        <v>1032</v>
      </c>
      <c r="D108" s="15" t="s">
        <v>1017</v>
      </c>
      <c r="E108" s="15" t="s">
        <v>1018</v>
      </c>
      <c r="F108" s="16" t="s">
        <v>6205</v>
      </c>
      <c r="G108" s="19">
        <f ca="1">_xlfn.IFNA(VLOOKUP(F108,EF_W_ASSOCIATED_NG_UNITS!AA$2:AE$17,5,FALSE),EF_W_ASSOCIATED_NG_UNITS!AE$18)</f>
        <v>0.33151708767975324</v>
      </c>
    </row>
    <row r="109" spans="1:7" x14ac:dyDescent="0.25">
      <c r="A109" s="15" t="s">
        <v>1033</v>
      </c>
      <c r="B109" s="15" t="s">
        <v>1003</v>
      </c>
      <c r="C109" s="15" t="s">
        <v>1034</v>
      </c>
      <c r="D109" s="15" t="s">
        <v>1017</v>
      </c>
      <c r="E109" s="15" t="s">
        <v>1018</v>
      </c>
      <c r="F109" s="16" t="s">
        <v>6205</v>
      </c>
      <c r="G109" s="19">
        <f ca="1">_xlfn.IFNA(VLOOKUP(F109,EF_W_ASSOCIATED_NG_UNITS!AA$2:AE$17,5,FALSE),EF_W_ASSOCIATED_NG_UNITS!AE$18)</f>
        <v>0.33151708767975324</v>
      </c>
    </row>
    <row r="110" spans="1:7" x14ac:dyDescent="0.25">
      <c r="A110" s="15" t="s">
        <v>1035</v>
      </c>
      <c r="B110" s="15" t="s">
        <v>1003</v>
      </c>
      <c r="C110" s="15" t="s">
        <v>1036</v>
      </c>
      <c r="D110" s="15" t="s">
        <v>1017</v>
      </c>
      <c r="E110" s="15" t="s">
        <v>1018</v>
      </c>
      <c r="F110" s="16" t="s">
        <v>6205</v>
      </c>
      <c r="G110" s="19">
        <f ca="1">_xlfn.IFNA(VLOOKUP(F110,EF_W_ASSOCIATED_NG_UNITS!AA$2:AE$17,5,FALSE),EF_W_ASSOCIATED_NG_UNITS!AE$18)</f>
        <v>0.33151708767975324</v>
      </c>
    </row>
    <row r="111" spans="1:7" x14ac:dyDescent="0.25">
      <c r="A111" s="15" t="s">
        <v>1037</v>
      </c>
      <c r="B111" s="15" t="s">
        <v>1003</v>
      </c>
      <c r="C111" s="15" t="s">
        <v>1038</v>
      </c>
      <c r="D111" s="15" t="s">
        <v>1017</v>
      </c>
      <c r="E111" s="15" t="s">
        <v>1018</v>
      </c>
      <c r="F111" s="16" t="s">
        <v>6205</v>
      </c>
      <c r="G111" s="19">
        <f ca="1">_xlfn.IFNA(VLOOKUP(F111,EF_W_ASSOCIATED_NG_UNITS!AA$2:AE$17,5,FALSE),EF_W_ASSOCIATED_NG_UNITS!AE$18)</f>
        <v>0.33151708767975324</v>
      </c>
    </row>
    <row r="112" spans="1:7" x14ac:dyDescent="0.25">
      <c r="A112" s="15" t="s">
        <v>1039</v>
      </c>
      <c r="B112" s="15" t="s">
        <v>1003</v>
      </c>
      <c r="C112" s="15" t="s">
        <v>1040</v>
      </c>
      <c r="D112" s="15" t="s">
        <v>1017</v>
      </c>
      <c r="E112" s="15" t="s">
        <v>1018</v>
      </c>
      <c r="F112" s="16" t="s">
        <v>6205</v>
      </c>
      <c r="G112" s="19">
        <f ca="1">_xlfn.IFNA(VLOOKUP(F112,EF_W_ASSOCIATED_NG_UNITS!AA$2:AE$17,5,FALSE),EF_W_ASSOCIATED_NG_UNITS!AE$18)</f>
        <v>0.33151708767975324</v>
      </c>
    </row>
    <row r="113" spans="1:7" x14ac:dyDescent="0.25">
      <c r="A113" s="15" t="s">
        <v>1041</v>
      </c>
      <c r="B113" s="15" t="s">
        <v>1042</v>
      </c>
      <c r="C113" s="15" t="s">
        <v>1043</v>
      </c>
      <c r="D113" s="15" t="s">
        <v>1044</v>
      </c>
      <c r="E113" s="15" t="s">
        <v>1045</v>
      </c>
      <c r="F113" s="16" t="s">
        <v>6206</v>
      </c>
      <c r="G113" s="19">
        <f ca="1">_xlfn.IFNA(VLOOKUP(F113,EF_W_ASSOCIATED_NG_UNITS!AA$2:AE$17,5,FALSE),EF_W_ASSOCIATED_NG_UNITS!AE$18)</f>
        <v>0.33151708767975324</v>
      </c>
    </row>
    <row r="114" spans="1:7" x14ac:dyDescent="0.25">
      <c r="A114" s="15" t="s">
        <v>1046</v>
      </c>
      <c r="B114" s="15" t="s">
        <v>1042</v>
      </c>
      <c r="C114" s="15" t="s">
        <v>1047</v>
      </c>
      <c r="D114" s="15" t="s">
        <v>1048</v>
      </c>
      <c r="E114" s="15" t="s">
        <v>1049</v>
      </c>
      <c r="F114" s="16" t="s">
        <v>441</v>
      </c>
      <c r="G114" s="19">
        <f ca="1">_xlfn.IFNA(VLOOKUP(F114,EF_W_ASSOCIATED_NG_UNITS!AA$2:AE$17,5,FALSE),EF_W_ASSOCIATED_NG_UNITS!AE$18)</f>
        <v>0.33151708767975324</v>
      </c>
    </row>
    <row r="115" spans="1:7" x14ac:dyDescent="0.25">
      <c r="A115" s="15" t="s">
        <v>1050</v>
      </c>
      <c r="B115" s="15" t="s">
        <v>1042</v>
      </c>
      <c r="C115" s="15" t="s">
        <v>1051</v>
      </c>
      <c r="D115" s="15" t="s">
        <v>1052</v>
      </c>
      <c r="E115" s="15" t="s">
        <v>1053</v>
      </c>
      <c r="F115" s="16" t="s">
        <v>6207</v>
      </c>
      <c r="G115" s="19">
        <f ca="1">_xlfn.IFNA(VLOOKUP(F115,EF_W_ASSOCIATED_NG_UNITS!AA$2:AE$17,5,FALSE),EF_W_ASSOCIATED_NG_UNITS!AE$18)</f>
        <v>0.33151708767975324</v>
      </c>
    </row>
    <row r="116" spans="1:7" x14ac:dyDescent="0.25">
      <c r="A116" s="15" t="s">
        <v>1054</v>
      </c>
      <c r="B116" s="15" t="s">
        <v>1042</v>
      </c>
      <c r="C116" s="15" t="s">
        <v>1055</v>
      </c>
      <c r="D116" s="15" t="s">
        <v>1052</v>
      </c>
      <c r="E116" s="15" t="s">
        <v>1053</v>
      </c>
      <c r="F116" s="16" t="s">
        <v>6207</v>
      </c>
      <c r="G116" s="19">
        <f ca="1">_xlfn.IFNA(VLOOKUP(F116,EF_W_ASSOCIATED_NG_UNITS!AA$2:AE$17,5,FALSE),EF_W_ASSOCIATED_NG_UNITS!AE$18)</f>
        <v>0.33151708767975324</v>
      </c>
    </row>
    <row r="117" spans="1:7" x14ac:dyDescent="0.25">
      <c r="A117" s="15" t="s">
        <v>1056</v>
      </c>
      <c r="B117" s="15" t="s">
        <v>1042</v>
      </c>
      <c r="C117" s="15" t="s">
        <v>1057</v>
      </c>
      <c r="D117" s="15" t="s">
        <v>1052</v>
      </c>
      <c r="E117" s="15" t="s">
        <v>1053</v>
      </c>
      <c r="F117" s="16" t="s">
        <v>6207</v>
      </c>
      <c r="G117" s="19">
        <f ca="1">_xlfn.IFNA(VLOOKUP(F117,EF_W_ASSOCIATED_NG_UNITS!AA$2:AE$17,5,FALSE),EF_W_ASSOCIATED_NG_UNITS!AE$18)</f>
        <v>0.33151708767975324</v>
      </c>
    </row>
    <row r="118" spans="1:7" x14ac:dyDescent="0.25">
      <c r="A118" s="15" t="s">
        <v>1058</v>
      </c>
      <c r="B118" s="15" t="s">
        <v>1042</v>
      </c>
      <c r="C118" s="15" t="s">
        <v>1059</v>
      </c>
      <c r="D118" s="15" t="s">
        <v>1048</v>
      </c>
      <c r="E118" s="15" t="s">
        <v>1049</v>
      </c>
      <c r="F118" s="16" t="s">
        <v>441</v>
      </c>
      <c r="G118" s="19">
        <f ca="1">_xlfn.IFNA(VLOOKUP(F118,EF_W_ASSOCIATED_NG_UNITS!AA$2:AE$17,5,FALSE),EF_W_ASSOCIATED_NG_UNITS!AE$18)</f>
        <v>0.33151708767975324</v>
      </c>
    </row>
    <row r="119" spans="1:7" x14ac:dyDescent="0.25">
      <c r="A119" s="15" t="s">
        <v>1060</v>
      </c>
      <c r="B119" s="15" t="s">
        <v>1042</v>
      </c>
      <c r="C119" s="15" t="s">
        <v>799</v>
      </c>
      <c r="D119" s="15" t="s">
        <v>1048</v>
      </c>
      <c r="E119" s="15" t="s">
        <v>1049</v>
      </c>
      <c r="F119" s="16" t="s">
        <v>441</v>
      </c>
      <c r="G119" s="19">
        <f ca="1">_xlfn.IFNA(VLOOKUP(F119,EF_W_ASSOCIATED_NG_UNITS!AA$2:AE$17,5,FALSE),EF_W_ASSOCIATED_NG_UNITS!AE$18)</f>
        <v>0.33151708767975324</v>
      </c>
    </row>
    <row r="120" spans="1:7" x14ac:dyDescent="0.25">
      <c r="A120" s="15" t="s">
        <v>1061</v>
      </c>
      <c r="B120" s="15" t="s">
        <v>1042</v>
      </c>
      <c r="C120" s="15" t="s">
        <v>1062</v>
      </c>
      <c r="D120" s="15" t="s">
        <v>1052</v>
      </c>
      <c r="E120" s="15" t="s">
        <v>1053</v>
      </c>
      <c r="F120" s="16" t="s">
        <v>6207</v>
      </c>
      <c r="G120" s="19">
        <f ca="1">_xlfn.IFNA(VLOOKUP(F120,EF_W_ASSOCIATED_NG_UNITS!AA$2:AE$17,5,FALSE),EF_W_ASSOCIATED_NG_UNITS!AE$18)</f>
        <v>0.33151708767975324</v>
      </c>
    </row>
    <row r="121" spans="1:7" x14ac:dyDescent="0.25">
      <c r="A121" s="15" t="s">
        <v>1063</v>
      </c>
      <c r="B121" s="15" t="s">
        <v>1042</v>
      </c>
      <c r="C121" s="15" t="s">
        <v>1064</v>
      </c>
      <c r="D121" s="15" t="s">
        <v>1048</v>
      </c>
      <c r="E121" s="15" t="s">
        <v>1049</v>
      </c>
      <c r="F121" s="16" t="s">
        <v>441</v>
      </c>
      <c r="G121" s="19">
        <f ca="1">_xlfn.IFNA(VLOOKUP(F121,EF_W_ASSOCIATED_NG_UNITS!AA$2:AE$17,5,FALSE),EF_W_ASSOCIATED_NG_UNITS!AE$18)</f>
        <v>0.33151708767975324</v>
      </c>
    </row>
    <row r="122" spans="1:7" x14ac:dyDescent="0.25">
      <c r="A122" s="15" t="s">
        <v>1065</v>
      </c>
      <c r="B122" s="15" t="s">
        <v>1042</v>
      </c>
      <c r="C122" s="15" t="s">
        <v>1066</v>
      </c>
      <c r="D122" s="15" t="s">
        <v>1067</v>
      </c>
      <c r="E122" s="15" t="s">
        <v>1068</v>
      </c>
      <c r="F122" s="16" t="s">
        <v>491</v>
      </c>
      <c r="G122" s="19">
        <f ca="1">_xlfn.IFNA(VLOOKUP(F122,EF_W_ASSOCIATED_NG_UNITS!AA$2:AE$17,5,FALSE),EF_W_ASSOCIATED_NG_UNITS!AE$18)</f>
        <v>0.33151708767975324</v>
      </c>
    </row>
    <row r="123" spans="1:7" x14ac:dyDescent="0.25">
      <c r="A123" s="15" t="s">
        <v>1069</v>
      </c>
      <c r="B123" s="15" t="s">
        <v>1042</v>
      </c>
      <c r="C123" s="15" t="s">
        <v>813</v>
      </c>
      <c r="D123" s="15" t="s">
        <v>1070</v>
      </c>
      <c r="E123" s="15" t="s">
        <v>1071</v>
      </c>
      <c r="F123" s="16" t="s">
        <v>6208</v>
      </c>
      <c r="G123" s="19">
        <f ca="1">_xlfn.IFNA(VLOOKUP(F123,EF_W_ASSOCIATED_NG_UNITS!AA$2:AE$17,5,FALSE),EF_W_ASSOCIATED_NG_UNITS!AE$18)</f>
        <v>0.33151708767975324</v>
      </c>
    </row>
    <row r="124" spans="1:7" x14ac:dyDescent="0.25">
      <c r="A124" s="15" t="s">
        <v>1072</v>
      </c>
      <c r="B124" s="15" t="s">
        <v>1042</v>
      </c>
      <c r="C124" s="15" t="s">
        <v>815</v>
      </c>
      <c r="D124" s="15" t="s">
        <v>456</v>
      </c>
      <c r="E124" s="15" t="s">
        <v>1073</v>
      </c>
      <c r="F124" s="16" t="s">
        <v>457</v>
      </c>
      <c r="G124" s="19">
        <f ca="1">_xlfn.IFNA(VLOOKUP(F124,EF_W_ASSOCIATED_NG_UNITS!AA$2:AE$17,5,FALSE),EF_W_ASSOCIATED_NG_UNITS!AE$18)</f>
        <v>0.33151708767975324</v>
      </c>
    </row>
    <row r="125" spans="1:7" x14ac:dyDescent="0.25">
      <c r="A125" s="15" t="s">
        <v>1074</v>
      </c>
      <c r="B125" s="15" t="s">
        <v>1042</v>
      </c>
      <c r="C125" s="15" t="s">
        <v>1075</v>
      </c>
      <c r="D125" s="15" t="s">
        <v>1044</v>
      </c>
      <c r="E125" s="15" t="s">
        <v>1045</v>
      </c>
      <c r="F125" s="16" t="s">
        <v>6206</v>
      </c>
      <c r="G125" s="19">
        <f ca="1">_xlfn.IFNA(VLOOKUP(F125,EF_W_ASSOCIATED_NG_UNITS!AA$2:AE$17,5,FALSE),EF_W_ASSOCIATED_NG_UNITS!AE$18)</f>
        <v>0.33151708767975324</v>
      </c>
    </row>
    <row r="126" spans="1:7" x14ac:dyDescent="0.25">
      <c r="A126" s="15" t="s">
        <v>1076</v>
      </c>
      <c r="B126" s="15" t="s">
        <v>1042</v>
      </c>
      <c r="C126" s="15" t="s">
        <v>1077</v>
      </c>
      <c r="D126" s="15" t="s">
        <v>1048</v>
      </c>
      <c r="E126" s="15" t="s">
        <v>1049</v>
      </c>
      <c r="F126" s="16" t="s">
        <v>441</v>
      </c>
      <c r="G126" s="19">
        <f ca="1">_xlfn.IFNA(VLOOKUP(F126,EF_W_ASSOCIATED_NG_UNITS!AA$2:AE$17,5,FALSE),EF_W_ASSOCIATED_NG_UNITS!AE$18)</f>
        <v>0.33151708767975324</v>
      </c>
    </row>
    <row r="127" spans="1:7" x14ac:dyDescent="0.25">
      <c r="A127" s="15" t="s">
        <v>1078</v>
      </c>
      <c r="B127" s="15" t="s">
        <v>1042</v>
      </c>
      <c r="C127" s="15" t="s">
        <v>1079</v>
      </c>
      <c r="D127" s="15" t="s">
        <v>456</v>
      </c>
      <c r="E127" s="15" t="s">
        <v>1073</v>
      </c>
      <c r="F127" s="16" t="s">
        <v>457</v>
      </c>
      <c r="G127" s="19">
        <f ca="1">_xlfn.IFNA(VLOOKUP(F127,EF_W_ASSOCIATED_NG_UNITS!AA$2:AE$17,5,FALSE),EF_W_ASSOCIATED_NG_UNITS!AE$18)</f>
        <v>0.33151708767975324</v>
      </c>
    </row>
    <row r="128" spans="1:7" x14ac:dyDescent="0.25">
      <c r="A128" s="15" t="s">
        <v>1080</v>
      </c>
      <c r="B128" s="15" t="s">
        <v>1042</v>
      </c>
      <c r="C128" s="15" t="s">
        <v>1081</v>
      </c>
      <c r="D128" s="15" t="s">
        <v>1070</v>
      </c>
      <c r="E128" s="15" t="s">
        <v>1071</v>
      </c>
      <c r="F128" s="16" t="s">
        <v>6208</v>
      </c>
      <c r="G128" s="19">
        <f ca="1">_xlfn.IFNA(VLOOKUP(F128,EF_W_ASSOCIATED_NG_UNITS!AA$2:AE$17,5,FALSE),EF_W_ASSOCIATED_NG_UNITS!AE$18)</f>
        <v>0.33151708767975324</v>
      </c>
    </row>
    <row r="129" spans="1:7" x14ac:dyDescent="0.25">
      <c r="A129" s="15" t="s">
        <v>1082</v>
      </c>
      <c r="B129" s="15" t="s">
        <v>1042</v>
      </c>
      <c r="C129" s="15" t="s">
        <v>1083</v>
      </c>
      <c r="D129" s="15" t="s">
        <v>456</v>
      </c>
      <c r="E129" s="15" t="s">
        <v>1073</v>
      </c>
      <c r="F129" s="16" t="s">
        <v>457</v>
      </c>
      <c r="G129" s="19">
        <f ca="1">_xlfn.IFNA(VLOOKUP(F129,EF_W_ASSOCIATED_NG_UNITS!AA$2:AE$17,5,FALSE),EF_W_ASSOCIATED_NG_UNITS!AE$18)</f>
        <v>0.33151708767975324</v>
      </c>
    </row>
    <row r="130" spans="1:7" x14ac:dyDescent="0.25">
      <c r="A130" s="15" t="s">
        <v>1084</v>
      </c>
      <c r="B130" s="15" t="s">
        <v>1042</v>
      </c>
      <c r="C130" s="15" t="s">
        <v>1085</v>
      </c>
      <c r="D130" s="15" t="s">
        <v>1070</v>
      </c>
      <c r="E130" s="15" t="s">
        <v>1071</v>
      </c>
      <c r="F130" s="16" t="s">
        <v>6208</v>
      </c>
      <c r="G130" s="19">
        <f ca="1">_xlfn.IFNA(VLOOKUP(F130,EF_W_ASSOCIATED_NG_UNITS!AA$2:AE$17,5,FALSE),EF_W_ASSOCIATED_NG_UNITS!AE$18)</f>
        <v>0.33151708767975324</v>
      </c>
    </row>
    <row r="131" spans="1:7" x14ac:dyDescent="0.25">
      <c r="A131" s="15" t="s">
        <v>1086</v>
      </c>
      <c r="B131" s="15" t="s">
        <v>1042</v>
      </c>
      <c r="C131" s="15" t="s">
        <v>1087</v>
      </c>
      <c r="D131" s="15" t="s">
        <v>1070</v>
      </c>
      <c r="E131" s="15" t="s">
        <v>1071</v>
      </c>
      <c r="F131" s="16" t="s">
        <v>6208</v>
      </c>
      <c r="G131" s="19">
        <f ca="1">_xlfn.IFNA(VLOOKUP(F131,EF_W_ASSOCIATED_NG_UNITS!AA$2:AE$17,5,FALSE),EF_W_ASSOCIATED_NG_UNITS!AE$18)</f>
        <v>0.33151708767975324</v>
      </c>
    </row>
    <row r="132" spans="1:7" x14ac:dyDescent="0.25">
      <c r="A132" s="15" t="s">
        <v>1088</v>
      </c>
      <c r="B132" s="15" t="s">
        <v>1042</v>
      </c>
      <c r="C132" s="15" t="s">
        <v>835</v>
      </c>
      <c r="D132" s="15" t="s">
        <v>1067</v>
      </c>
      <c r="E132" s="15" t="s">
        <v>1068</v>
      </c>
      <c r="F132" s="16" t="s">
        <v>491</v>
      </c>
      <c r="G132" s="19">
        <f ca="1">_xlfn.IFNA(VLOOKUP(F132,EF_W_ASSOCIATED_NG_UNITS!AA$2:AE$17,5,FALSE),EF_W_ASSOCIATED_NG_UNITS!AE$18)</f>
        <v>0.33151708767975324</v>
      </c>
    </row>
    <row r="133" spans="1:7" x14ac:dyDescent="0.25">
      <c r="A133" s="15" t="s">
        <v>1089</v>
      </c>
      <c r="B133" s="15" t="s">
        <v>1042</v>
      </c>
      <c r="C133" s="15" t="s">
        <v>1090</v>
      </c>
      <c r="D133" s="15" t="s">
        <v>1044</v>
      </c>
      <c r="E133" s="15" t="s">
        <v>1045</v>
      </c>
      <c r="F133" s="16" t="s">
        <v>6206</v>
      </c>
      <c r="G133" s="19">
        <f ca="1">_xlfn.IFNA(VLOOKUP(F133,EF_W_ASSOCIATED_NG_UNITS!AA$2:AE$17,5,FALSE),EF_W_ASSOCIATED_NG_UNITS!AE$18)</f>
        <v>0.33151708767975324</v>
      </c>
    </row>
    <row r="134" spans="1:7" x14ac:dyDescent="0.25">
      <c r="A134" s="15" t="s">
        <v>1091</v>
      </c>
      <c r="B134" s="15" t="s">
        <v>1042</v>
      </c>
      <c r="C134" s="15" t="s">
        <v>1092</v>
      </c>
      <c r="D134" s="15" t="s">
        <v>1044</v>
      </c>
      <c r="E134" s="15" t="s">
        <v>1045</v>
      </c>
      <c r="F134" s="16" t="s">
        <v>6206</v>
      </c>
      <c r="G134" s="19">
        <f ca="1">_xlfn.IFNA(VLOOKUP(F134,EF_W_ASSOCIATED_NG_UNITS!AA$2:AE$17,5,FALSE),EF_W_ASSOCIATED_NG_UNITS!AE$18)</f>
        <v>0.33151708767975324</v>
      </c>
    </row>
    <row r="135" spans="1:7" x14ac:dyDescent="0.25">
      <c r="A135" s="15" t="s">
        <v>1093</v>
      </c>
      <c r="B135" s="15" t="s">
        <v>1042</v>
      </c>
      <c r="C135" s="15" t="s">
        <v>1094</v>
      </c>
      <c r="D135" s="15" t="s">
        <v>456</v>
      </c>
      <c r="E135" s="15" t="s">
        <v>1073</v>
      </c>
      <c r="F135" s="16" t="s">
        <v>457</v>
      </c>
      <c r="G135" s="19">
        <f ca="1">_xlfn.IFNA(VLOOKUP(F135,EF_W_ASSOCIATED_NG_UNITS!AA$2:AE$17,5,FALSE),EF_W_ASSOCIATED_NG_UNITS!AE$18)</f>
        <v>0.33151708767975324</v>
      </c>
    </row>
    <row r="136" spans="1:7" x14ac:dyDescent="0.25">
      <c r="A136" s="15" t="s">
        <v>1095</v>
      </c>
      <c r="B136" s="15" t="s">
        <v>1042</v>
      </c>
      <c r="C136" s="15" t="s">
        <v>847</v>
      </c>
      <c r="D136" s="15" t="s">
        <v>456</v>
      </c>
      <c r="E136" s="15" t="s">
        <v>1073</v>
      </c>
      <c r="F136" s="16" t="s">
        <v>457</v>
      </c>
      <c r="G136" s="19">
        <f ca="1">_xlfn.IFNA(VLOOKUP(F136,EF_W_ASSOCIATED_NG_UNITS!AA$2:AE$17,5,FALSE),EF_W_ASSOCIATED_NG_UNITS!AE$18)</f>
        <v>0.33151708767975324</v>
      </c>
    </row>
    <row r="137" spans="1:7" x14ac:dyDescent="0.25">
      <c r="A137" s="15" t="s">
        <v>1096</v>
      </c>
      <c r="B137" s="15" t="s">
        <v>1042</v>
      </c>
      <c r="C137" s="15" t="s">
        <v>1097</v>
      </c>
      <c r="D137" s="15" t="s">
        <v>1052</v>
      </c>
      <c r="E137" s="15" t="s">
        <v>1053</v>
      </c>
      <c r="F137" s="16" t="s">
        <v>6207</v>
      </c>
      <c r="G137" s="19">
        <f ca="1">_xlfn.IFNA(VLOOKUP(F137,EF_W_ASSOCIATED_NG_UNITS!AA$2:AE$17,5,FALSE),EF_W_ASSOCIATED_NG_UNITS!AE$18)</f>
        <v>0.33151708767975324</v>
      </c>
    </row>
    <row r="138" spans="1:7" x14ac:dyDescent="0.25">
      <c r="A138" s="15" t="s">
        <v>1098</v>
      </c>
      <c r="B138" s="15" t="s">
        <v>1042</v>
      </c>
      <c r="C138" s="15" t="s">
        <v>1099</v>
      </c>
      <c r="D138" s="15" t="s">
        <v>1067</v>
      </c>
      <c r="E138" s="15" t="s">
        <v>1068</v>
      </c>
      <c r="F138" s="16" t="s">
        <v>491</v>
      </c>
      <c r="G138" s="19">
        <f ca="1">_xlfn.IFNA(VLOOKUP(F138,EF_W_ASSOCIATED_NG_UNITS!AA$2:AE$17,5,FALSE),EF_W_ASSOCIATED_NG_UNITS!AE$18)</f>
        <v>0.33151708767975324</v>
      </c>
    </row>
    <row r="139" spans="1:7" x14ac:dyDescent="0.25">
      <c r="A139" s="15" t="s">
        <v>1100</v>
      </c>
      <c r="B139" s="15" t="s">
        <v>1042</v>
      </c>
      <c r="C139" s="15" t="s">
        <v>1101</v>
      </c>
      <c r="D139" s="15" t="s">
        <v>1067</v>
      </c>
      <c r="E139" s="15" t="s">
        <v>1068</v>
      </c>
      <c r="F139" s="16" t="s">
        <v>491</v>
      </c>
      <c r="G139" s="19">
        <f ca="1">_xlfn.IFNA(VLOOKUP(F139,EF_W_ASSOCIATED_NG_UNITS!AA$2:AE$17,5,FALSE),EF_W_ASSOCIATED_NG_UNITS!AE$18)</f>
        <v>0.33151708767975324</v>
      </c>
    </row>
    <row r="140" spans="1:7" x14ac:dyDescent="0.25">
      <c r="A140" s="15" t="s">
        <v>1102</v>
      </c>
      <c r="B140" s="15" t="s">
        <v>1042</v>
      </c>
      <c r="C140" s="15" t="s">
        <v>851</v>
      </c>
      <c r="D140" s="15" t="s">
        <v>1070</v>
      </c>
      <c r="E140" s="15" t="s">
        <v>1071</v>
      </c>
      <c r="F140" s="16" t="s">
        <v>6208</v>
      </c>
      <c r="G140" s="19">
        <f ca="1">_xlfn.IFNA(VLOOKUP(F140,EF_W_ASSOCIATED_NG_UNITS!AA$2:AE$17,5,FALSE),EF_W_ASSOCIATED_NG_UNITS!AE$18)</f>
        <v>0.33151708767975324</v>
      </c>
    </row>
    <row r="141" spans="1:7" x14ac:dyDescent="0.25">
      <c r="A141" s="15" t="s">
        <v>1103</v>
      </c>
      <c r="B141" s="15" t="s">
        <v>1042</v>
      </c>
      <c r="C141" s="15" t="s">
        <v>1104</v>
      </c>
      <c r="D141" s="15" t="s">
        <v>1048</v>
      </c>
      <c r="E141" s="15" t="s">
        <v>1049</v>
      </c>
      <c r="F141" s="16" t="s">
        <v>441</v>
      </c>
      <c r="G141" s="19">
        <f ca="1">_xlfn.IFNA(VLOOKUP(F141,EF_W_ASSOCIATED_NG_UNITS!AA$2:AE$17,5,FALSE),EF_W_ASSOCIATED_NG_UNITS!AE$18)</f>
        <v>0.33151708767975324</v>
      </c>
    </row>
    <row r="142" spans="1:7" x14ac:dyDescent="0.25">
      <c r="A142" s="15" t="s">
        <v>1105</v>
      </c>
      <c r="B142" s="15" t="s">
        <v>1042</v>
      </c>
      <c r="C142" s="15" t="s">
        <v>1106</v>
      </c>
      <c r="D142" s="15" t="s">
        <v>1067</v>
      </c>
      <c r="E142" s="15" t="s">
        <v>1068</v>
      </c>
      <c r="F142" s="16" t="s">
        <v>491</v>
      </c>
      <c r="G142" s="19">
        <f ca="1">_xlfn.IFNA(VLOOKUP(F142,EF_W_ASSOCIATED_NG_UNITS!AA$2:AE$17,5,FALSE),EF_W_ASSOCIATED_NG_UNITS!AE$18)</f>
        <v>0.33151708767975324</v>
      </c>
    </row>
    <row r="143" spans="1:7" x14ac:dyDescent="0.25">
      <c r="A143" s="15" t="s">
        <v>1107</v>
      </c>
      <c r="B143" s="15" t="s">
        <v>1042</v>
      </c>
      <c r="C143" s="15" t="s">
        <v>1108</v>
      </c>
      <c r="D143" s="15" t="s">
        <v>1067</v>
      </c>
      <c r="E143" s="15" t="s">
        <v>1068</v>
      </c>
      <c r="F143" s="16" t="s">
        <v>491</v>
      </c>
      <c r="G143" s="19">
        <f ca="1">_xlfn.IFNA(VLOOKUP(F143,EF_W_ASSOCIATED_NG_UNITS!AA$2:AE$17,5,FALSE),EF_W_ASSOCIATED_NG_UNITS!AE$18)</f>
        <v>0.33151708767975324</v>
      </c>
    </row>
    <row r="144" spans="1:7" x14ac:dyDescent="0.25">
      <c r="A144" s="15" t="s">
        <v>1109</v>
      </c>
      <c r="B144" s="15" t="s">
        <v>1042</v>
      </c>
      <c r="C144" s="15" t="s">
        <v>1110</v>
      </c>
      <c r="D144" s="15" t="s">
        <v>456</v>
      </c>
      <c r="E144" s="15" t="s">
        <v>1073</v>
      </c>
      <c r="F144" s="16" t="s">
        <v>457</v>
      </c>
      <c r="G144" s="19">
        <f ca="1">_xlfn.IFNA(VLOOKUP(F144,EF_W_ASSOCIATED_NG_UNITS!AA$2:AE$17,5,FALSE),EF_W_ASSOCIATED_NG_UNITS!AE$18)</f>
        <v>0.33151708767975324</v>
      </c>
    </row>
    <row r="145" spans="1:7" x14ac:dyDescent="0.25">
      <c r="A145" s="15" t="s">
        <v>1111</v>
      </c>
      <c r="B145" s="15" t="s">
        <v>1042</v>
      </c>
      <c r="C145" s="15" t="s">
        <v>1112</v>
      </c>
      <c r="D145" s="15" t="s">
        <v>1052</v>
      </c>
      <c r="E145" s="15" t="s">
        <v>1053</v>
      </c>
      <c r="F145" s="16" t="s">
        <v>6207</v>
      </c>
      <c r="G145" s="19">
        <f ca="1">_xlfn.IFNA(VLOOKUP(F145,EF_W_ASSOCIATED_NG_UNITS!AA$2:AE$17,5,FALSE),EF_W_ASSOCIATED_NG_UNITS!AE$18)</f>
        <v>0.33151708767975324</v>
      </c>
    </row>
    <row r="146" spans="1:7" x14ac:dyDescent="0.25">
      <c r="A146" s="15" t="s">
        <v>1113</v>
      </c>
      <c r="B146" s="15" t="s">
        <v>1042</v>
      </c>
      <c r="C146" s="15" t="s">
        <v>859</v>
      </c>
      <c r="D146" s="15" t="s">
        <v>1070</v>
      </c>
      <c r="E146" s="15" t="s">
        <v>1071</v>
      </c>
      <c r="F146" s="16" t="s">
        <v>6208</v>
      </c>
      <c r="G146" s="19">
        <f ca="1">_xlfn.IFNA(VLOOKUP(F146,EF_W_ASSOCIATED_NG_UNITS!AA$2:AE$17,5,FALSE),EF_W_ASSOCIATED_NG_UNITS!AE$18)</f>
        <v>0.33151708767975324</v>
      </c>
    </row>
    <row r="147" spans="1:7" x14ac:dyDescent="0.25">
      <c r="A147" s="15" t="s">
        <v>1114</v>
      </c>
      <c r="B147" s="15" t="s">
        <v>1042</v>
      </c>
      <c r="C147" s="15" t="s">
        <v>861</v>
      </c>
      <c r="D147" s="15" t="s">
        <v>1044</v>
      </c>
      <c r="E147" s="15" t="s">
        <v>1045</v>
      </c>
      <c r="F147" s="16" t="s">
        <v>6206</v>
      </c>
      <c r="G147" s="19">
        <f ca="1">_xlfn.IFNA(VLOOKUP(F147,EF_W_ASSOCIATED_NG_UNITS!AA$2:AE$17,5,FALSE),EF_W_ASSOCIATED_NG_UNITS!AE$18)</f>
        <v>0.33151708767975324</v>
      </c>
    </row>
    <row r="148" spans="1:7" x14ac:dyDescent="0.25">
      <c r="A148" s="15" t="s">
        <v>1115</v>
      </c>
      <c r="B148" s="15" t="s">
        <v>1042</v>
      </c>
      <c r="C148" s="15" t="s">
        <v>1116</v>
      </c>
      <c r="D148" s="15" t="s">
        <v>456</v>
      </c>
      <c r="E148" s="15" t="s">
        <v>1073</v>
      </c>
      <c r="F148" s="16" t="s">
        <v>457</v>
      </c>
      <c r="G148" s="19">
        <f ca="1">_xlfn.IFNA(VLOOKUP(F148,EF_W_ASSOCIATED_NG_UNITS!AA$2:AE$17,5,FALSE),EF_W_ASSOCIATED_NG_UNITS!AE$18)</f>
        <v>0.33151708767975324</v>
      </c>
    </row>
    <row r="149" spans="1:7" x14ac:dyDescent="0.25">
      <c r="A149" s="15" t="s">
        <v>1117</v>
      </c>
      <c r="B149" s="15" t="s">
        <v>1042</v>
      </c>
      <c r="C149" s="15" t="s">
        <v>1118</v>
      </c>
      <c r="D149" s="15" t="s">
        <v>1048</v>
      </c>
      <c r="E149" s="15" t="s">
        <v>1049</v>
      </c>
      <c r="F149" s="16" t="s">
        <v>441</v>
      </c>
      <c r="G149" s="19">
        <f ca="1">_xlfn.IFNA(VLOOKUP(F149,EF_W_ASSOCIATED_NG_UNITS!AA$2:AE$17,5,FALSE),EF_W_ASSOCIATED_NG_UNITS!AE$18)</f>
        <v>0.33151708767975324</v>
      </c>
    </row>
    <row r="150" spans="1:7" x14ac:dyDescent="0.25">
      <c r="A150" s="15" t="s">
        <v>1119</v>
      </c>
      <c r="B150" s="15" t="s">
        <v>1042</v>
      </c>
      <c r="C150" s="15" t="s">
        <v>869</v>
      </c>
      <c r="D150" s="15" t="s">
        <v>1052</v>
      </c>
      <c r="E150" s="15" t="s">
        <v>1053</v>
      </c>
      <c r="F150" s="16" t="s">
        <v>6207</v>
      </c>
      <c r="G150" s="19">
        <f ca="1">_xlfn.IFNA(VLOOKUP(F150,EF_W_ASSOCIATED_NG_UNITS!AA$2:AE$17,5,FALSE),EF_W_ASSOCIATED_NG_UNITS!AE$18)</f>
        <v>0.33151708767975324</v>
      </c>
    </row>
    <row r="151" spans="1:7" x14ac:dyDescent="0.25">
      <c r="A151" s="15" t="s">
        <v>1120</v>
      </c>
      <c r="B151" s="15" t="s">
        <v>1042</v>
      </c>
      <c r="C151" s="15" t="s">
        <v>871</v>
      </c>
      <c r="D151" s="15" t="s">
        <v>1070</v>
      </c>
      <c r="E151" s="15" t="s">
        <v>1071</v>
      </c>
      <c r="F151" s="16" t="s">
        <v>6208</v>
      </c>
      <c r="G151" s="19">
        <f ca="1">_xlfn.IFNA(VLOOKUP(F151,EF_W_ASSOCIATED_NG_UNITS!AA$2:AE$17,5,FALSE),EF_W_ASSOCIATED_NG_UNITS!AE$18)</f>
        <v>0.33151708767975324</v>
      </c>
    </row>
    <row r="152" spans="1:7" x14ac:dyDescent="0.25">
      <c r="A152" s="15" t="s">
        <v>1121</v>
      </c>
      <c r="B152" s="15" t="s">
        <v>1042</v>
      </c>
      <c r="C152" s="15" t="s">
        <v>1122</v>
      </c>
      <c r="D152" s="15" t="s">
        <v>1044</v>
      </c>
      <c r="E152" s="15" t="s">
        <v>1045</v>
      </c>
      <c r="F152" s="16" t="s">
        <v>6206</v>
      </c>
      <c r="G152" s="19">
        <f ca="1">_xlfn.IFNA(VLOOKUP(F152,EF_W_ASSOCIATED_NG_UNITS!AA$2:AE$17,5,FALSE),EF_W_ASSOCIATED_NG_UNITS!AE$18)</f>
        <v>0.33151708767975324</v>
      </c>
    </row>
    <row r="153" spans="1:7" x14ac:dyDescent="0.25">
      <c r="A153" s="15" t="s">
        <v>1123</v>
      </c>
      <c r="B153" s="15" t="s">
        <v>1042</v>
      </c>
      <c r="C153" s="15" t="s">
        <v>1124</v>
      </c>
      <c r="D153" s="15" t="s">
        <v>1048</v>
      </c>
      <c r="E153" s="15" t="s">
        <v>1049</v>
      </c>
      <c r="F153" s="16" t="s">
        <v>441</v>
      </c>
      <c r="G153" s="19">
        <f ca="1">_xlfn.IFNA(VLOOKUP(F153,EF_W_ASSOCIATED_NG_UNITS!AA$2:AE$17,5,FALSE),EF_W_ASSOCIATED_NG_UNITS!AE$18)</f>
        <v>0.33151708767975324</v>
      </c>
    </row>
    <row r="154" spans="1:7" x14ac:dyDescent="0.25">
      <c r="A154" s="15" t="s">
        <v>1125</v>
      </c>
      <c r="B154" s="15" t="s">
        <v>1042</v>
      </c>
      <c r="C154" s="15" t="s">
        <v>1126</v>
      </c>
      <c r="D154" s="15" t="s">
        <v>456</v>
      </c>
      <c r="E154" s="15" t="s">
        <v>1073</v>
      </c>
      <c r="F154" s="16" t="s">
        <v>457</v>
      </c>
      <c r="G154" s="19">
        <f ca="1">_xlfn.IFNA(VLOOKUP(F154,EF_W_ASSOCIATED_NG_UNITS!AA$2:AE$17,5,FALSE),EF_W_ASSOCIATED_NG_UNITS!AE$18)</f>
        <v>0.33151708767975324</v>
      </c>
    </row>
    <row r="155" spans="1:7" x14ac:dyDescent="0.25">
      <c r="A155" s="15" t="s">
        <v>1127</v>
      </c>
      <c r="B155" s="15" t="s">
        <v>1042</v>
      </c>
      <c r="C155" s="15" t="s">
        <v>1128</v>
      </c>
      <c r="D155" s="15" t="s">
        <v>1067</v>
      </c>
      <c r="E155" s="15" t="s">
        <v>1068</v>
      </c>
      <c r="F155" s="16" t="s">
        <v>491</v>
      </c>
      <c r="G155" s="19">
        <f ca="1">_xlfn.IFNA(VLOOKUP(F155,EF_W_ASSOCIATED_NG_UNITS!AA$2:AE$17,5,FALSE),EF_W_ASSOCIATED_NG_UNITS!AE$18)</f>
        <v>0.33151708767975324</v>
      </c>
    </row>
    <row r="156" spans="1:7" x14ac:dyDescent="0.25">
      <c r="A156" s="15" t="s">
        <v>1129</v>
      </c>
      <c r="B156" s="15" t="s">
        <v>1042</v>
      </c>
      <c r="C156" s="15" t="s">
        <v>879</v>
      </c>
      <c r="D156" s="15" t="s">
        <v>456</v>
      </c>
      <c r="E156" s="15" t="s">
        <v>1073</v>
      </c>
      <c r="F156" s="16" t="s">
        <v>457</v>
      </c>
      <c r="G156" s="19">
        <f ca="1">_xlfn.IFNA(VLOOKUP(F156,EF_W_ASSOCIATED_NG_UNITS!AA$2:AE$17,5,FALSE),EF_W_ASSOCIATED_NG_UNITS!AE$18)</f>
        <v>0.33151708767975324</v>
      </c>
    </row>
    <row r="157" spans="1:7" x14ac:dyDescent="0.25">
      <c r="A157" s="15" t="s">
        <v>1130</v>
      </c>
      <c r="B157" s="15" t="s">
        <v>1042</v>
      </c>
      <c r="C157" s="15" t="s">
        <v>883</v>
      </c>
      <c r="D157" s="15" t="s">
        <v>1052</v>
      </c>
      <c r="E157" s="15" t="s">
        <v>1053</v>
      </c>
      <c r="F157" s="16" t="s">
        <v>6207</v>
      </c>
      <c r="G157" s="19">
        <f ca="1">_xlfn.IFNA(VLOOKUP(F157,EF_W_ASSOCIATED_NG_UNITS!AA$2:AE$17,5,FALSE),EF_W_ASSOCIATED_NG_UNITS!AE$18)</f>
        <v>0.33151708767975324</v>
      </c>
    </row>
    <row r="158" spans="1:7" x14ac:dyDescent="0.25">
      <c r="A158" s="15" t="s">
        <v>1131</v>
      </c>
      <c r="B158" s="15" t="s">
        <v>1042</v>
      </c>
      <c r="C158" s="15" t="s">
        <v>1132</v>
      </c>
      <c r="D158" s="15" t="s">
        <v>1048</v>
      </c>
      <c r="E158" s="15" t="s">
        <v>1049</v>
      </c>
      <c r="F158" s="16" t="s">
        <v>441</v>
      </c>
      <c r="G158" s="19">
        <f ca="1">_xlfn.IFNA(VLOOKUP(F158,EF_W_ASSOCIATED_NG_UNITS!AA$2:AE$17,5,FALSE),EF_W_ASSOCIATED_NG_UNITS!AE$18)</f>
        <v>0.33151708767975324</v>
      </c>
    </row>
    <row r="159" spans="1:7" x14ac:dyDescent="0.25">
      <c r="A159" s="15" t="s">
        <v>1133</v>
      </c>
      <c r="B159" s="15" t="s">
        <v>1042</v>
      </c>
      <c r="C159" s="15" t="s">
        <v>1134</v>
      </c>
      <c r="D159" s="15" t="s">
        <v>1070</v>
      </c>
      <c r="E159" s="15" t="s">
        <v>1071</v>
      </c>
      <c r="F159" s="16" t="s">
        <v>6208</v>
      </c>
      <c r="G159" s="19">
        <f ca="1">_xlfn.IFNA(VLOOKUP(F159,EF_W_ASSOCIATED_NG_UNITS!AA$2:AE$17,5,FALSE),EF_W_ASSOCIATED_NG_UNITS!AE$18)</f>
        <v>0.33151708767975324</v>
      </c>
    </row>
    <row r="160" spans="1:7" x14ac:dyDescent="0.25">
      <c r="A160" s="15" t="s">
        <v>1135</v>
      </c>
      <c r="B160" s="15" t="s">
        <v>1042</v>
      </c>
      <c r="C160" s="15" t="s">
        <v>889</v>
      </c>
      <c r="D160" s="15" t="s">
        <v>1070</v>
      </c>
      <c r="E160" s="15" t="s">
        <v>1071</v>
      </c>
      <c r="F160" s="16" t="s">
        <v>6208</v>
      </c>
      <c r="G160" s="19">
        <f ca="1">_xlfn.IFNA(VLOOKUP(F160,EF_W_ASSOCIATED_NG_UNITS!AA$2:AE$17,5,FALSE),EF_W_ASSOCIATED_NG_UNITS!AE$18)</f>
        <v>0.33151708767975324</v>
      </c>
    </row>
    <row r="161" spans="1:7" x14ac:dyDescent="0.25">
      <c r="A161" s="15" t="s">
        <v>1136</v>
      </c>
      <c r="B161" s="15" t="s">
        <v>1042</v>
      </c>
      <c r="C161" s="15" t="s">
        <v>891</v>
      </c>
      <c r="D161" s="15" t="s">
        <v>1067</v>
      </c>
      <c r="E161" s="15" t="s">
        <v>1068</v>
      </c>
      <c r="F161" s="16" t="s">
        <v>491</v>
      </c>
      <c r="G161" s="19">
        <f ca="1">_xlfn.IFNA(VLOOKUP(F161,EF_W_ASSOCIATED_NG_UNITS!AA$2:AE$17,5,FALSE),EF_W_ASSOCIATED_NG_UNITS!AE$18)</f>
        <v>0.33151708767975324</v>
      </c>
    </row>
    <row r="162" spans="1:7" x14ac:dyDescent="0.25">
      <c r="A162" s="15" t="s">
        <v>1137</v>
      </c>
      <c r="B162" s="15" t="s">
        <v>1042</v>
      </c>
      <c r="C162" s="15" t="s">
        <v>1138</v>
      </c>
      <c r="D162" s="15" t="s">
        <v>1048</v>
      </c>
      <c r="E162" s="15" t="s">
        <v>1049</v>
      </c>
      <c r="F162" s="16" t="s">
        <v>441</v>
      </c>
      <c r="G162" s="19">
        <f ca="1">_xlfn.IFNA(VLOOKUP(F162,EF_W_ASSOCIATED_NG_UNITS!AA$2:AE$17,5,FALSE),EF_W_ASSOCIATED_NG_UNITS!AE$18)</f>
        <v>0.33151708767975324</v>
      </c>
    </row>
    <row r="163" spans="1:7" x14ac:dyDescent="0.25">
      <c r="A163" s="15" t="s">
        <v>1139</v>
      </c>
      <c r="B163" s="15" t="s">
        <v>1042</v>
      </c>
      <c r="C163" s="15" t="s">
        <v>1140</v>
      </c>
      <c r="D163" s="15" t="s">
        <v>456</v>
      </c>
      <c r="E163" s="15" t="s">
        <v>1073</v>
      </c>
      <c r="F163" s="16" t="s">
        <v>457</v>
      </c>
      <c r="G163" s="19">
        <f ca="1">_xlfn.IFNA(VLOOKUP(F163,EF_W_ASSOCIATED_NG_UNITS!AA$2:AE$17,5,FALSE),EF_W_ASSOCIATED_NG_UNITS!AE$18)</f>
        <v>0.33151708767975324</v>
      </c>
    </row>
    <row r="164" spans="1:7" x14ac:dyDescent="0.25">
      <c r="A164" s="15" t="s">
        <v>1141</v>
      </c>
      <c r="B164" s="15" t="s">
        <v>1042</v>
      </c>
      <c r="C164" s="15" t="s">
        <v>1142</v>
      </c>
      <c r="D164" s="15" t="s">
        <v>1048</v>
      </c>
      <c r="E164" s="15" t="s">
        <v>1049</v>
      </c>
      <c r="F164" s="16" t="s">
        <v>441</v>
      </c>
      <c r="G164" s="19">
        <f ca="1">_xlfn.IFNA(VLOOKUP(F164,EF_W_ASSOCIATED_NG_UNITS!AA$2:AE$17,5,FALSE),EF_W_ASSOCIATED_NG_UNITS!AE$18)</f>
        <v>0.33151708767975324</v>
      </c>
    </row>
    <row r="165" spans="1:7" x14ac:dyDescent="0.25">
      <c r="A165" s="15" t="s">
        <v>1143</v>
      </c>
      <c r="B165" s="15" t="s">
        <v>1042</v>
      </c>
      <c r="C165" s="15" t="s">
        <v>895</v>
      </c>
      <c r="D165" s="15" t="s">
        <v>456</v>
      </c>
      <c r="E165" s="15" t="s">
        <v>1073</v>
      </c>
      <c r="F165" s="16" t="s">
        <v>457</v>
      </c>
      <c r="G165" s="19">
        <f ca="1">_xlfn.IFNA(VLOOKUP(F165,EF_W_ASSOCIATED_NG_UNITS!AA$2:AE$17,5,FALSE),EF_W_ASSOCIATED_NG_UNITS!AE$18)</f>
        <v>0.33151708767975324</v>
      </c>
    </row>
    <row r="166" spans="1:7" x14ac:dyDescent="0.25">
      <c r="A166" s="15" t="s">
        <v>1144</v>
      </c>
      <c r="B166" s="15" t="s">
        <v>1042</v>
      </c>
      <c r="C166" s="15" t="s">
        <v>1145</v>
      </c>
      <c r="D166" s="15" t="s">
        <v>1070</v>
      </c>
      <c r="E166" s="15" t="s">
        <v>1071</v>
      </c>
      <c r="F166" s="16" t="s">
        <v>6208</v>
      </c>
      <c r="G166" s="19">
        <f ca="1">_xlfn.IFNA(VLOOKUP(F166,EF_W_ASSOCIATED_NG_UNITS!AA$2:AE$17,5,FALSE),EF_W_ASSOCIATED_NG_UNITS!AE$18)</f>
        <v>0.33151708767975324</v>
      </c>
    </row>
    <row r="167" spans="1:7" x14ac:dyDescent="0.25">
      <c r="A167" s="15" t="s">
        <v>1146</v>
      </c>
      <c r="B167" s="15" t="s">
        <v>1042</v>
      </c>
      <c r="C167" s="15" t="s">
        <v>899</v>
      </c>
      <c r="D167" s="15" t="s">
        <v>1067</v>
      </c>
      <c r="E167" s="15" t="s">
        <v>1068</v>
      </c>
      <c r="F167" s="16" t="s">
        <v>491</v>
      </c>
      <c r="G167" s="19">
        <f ca="1">_xlfn.IFNA(VLOOKUP(F167,EF_W_ASSOCIATED_NG_UNITS!AA$2:AE$17,5,FALSE),EF_W_ASSOCIATED_NG_UNITS!AE$18)</f>
        <v>0.33151708767975324</v>
      </c>
    </row>
    <row r="168" spans="1:7" x14ac:dyDescent="0.25">
      <c r="A168" s="15" t="s">
        <v>1147</v>
      </c>
      <c r="B168" s="15" t="s">
        <v>1042</v>
      </c>
      <c r="C168" s="15" t="s">
        <v>1148</v>
      </c>
      <c r="D168" s="15" t="s">
        <v>1070</v>
      </c>
      <c r="E168" s="15" t="s">
        <v>1071</v>
      </c>
      <c r="F168" s="16" t="s">
        <v>6208</v>
      </c>
      <c r="G168" s="19">
        <f ca="1">_xlfn.IFNA(VLOOKUP(F168,EF_W_ASSOCIATED_NG_UNITS!AA$2:AE$17,5,FALSE),EF_W_ASSOCIATED_NG_UNITS!AE$18)</f>
        <v>0.33151708767975324</v>
      </c>
    </row>
    <row r="169" spans="1:7" x14ac:dyDescent="0.25">
      <c r="A169" s="15" t="s">
        <v>1149</v>
      </c>
      <c r="B169" s="15" t="s">
        <v>1042</v>
      </c>
      <c r="C169" s="15" t="s">
        <v>1150</v>
      </c>
      <c r="D169" s="15" t="s">
        <v>1067</v>
      </c>
      <c r="E169" s="15" t="s">
        <v>1068</v>
      </c>
      <c r="F169" s="16" t="s">
        <v>491</v>
      </c>
      <c r="G169" s="19">
        <f ca="1">_xlfn.IFNA(VLOOKUP(F169,EF_W_ASSOCIATED_NG_UNITS!AA$2:AE$17,5,FALSE),EF_W_ASSOCIATED_NG_UNITS!AE$18)</f>
        <v>0.33151708767975324</v>
      </c>
    </row>
    <row r="170" spans="1:7" x14ac:dyDescent="0.25">
      <c r="A170" s="15" t="s">
        <v>1151</v>
      </c>
      <c r="B170" s="15" t="s">
        <v>1042</v>
      </c>
      <c r="C170" s="15" t="s">
        <v>1152</v>
      </c>
      <c r="D170" s="15" t="s">
        <v>456</v>
      </c>
      <c r="E170" s="15" t="s">
        <v>1073</v>
      </c>
      <c r="F170" s="16" t="s">
        <v>457</v>
      </c>
      <c r="G170" s="19">
        <f ca="1">_xlfn.IFNA(VLOOKUP(F170,EF_W_ASSOCIATED_NG_UNITS!AA$2:AE$17,5,FALSE),EF_W_ASSOCIATED_NG_UNITS!AE$18)</f>
        <v>0.33151708767975324</v>
      </c>
    </row>
    <row r="171" spans="1:7" x14ac:dyDescent="0.25">
      <c r="A171" s="15" t="s">
        <v>1153</v>
      </c>
      <c r="B171" s="15" t="s">
        <v>1042</v>
      </c>
      <c r="C171" s="15" t="s">
        <v>1154</v>
      </c>
      <c r="D171" s="15" t="s">
        <v>1070</v>
      </c>
      <c r="E171" s="15" t="s">
        <v>1071</v>
      </c>
      <c r="F171" s="16" t="s">
        <v>6208</v>
      </c>
      <c r="G171" s="19">
        <f ca="1">_xlfn.IFNA(VLOOKUP(F171,EF_W_ASSOCIATED_NG_UNITS!AA$2:AE$17,5,FALSE),EF_W_ASSOCIATED_NG_UNITS!AE$18)</f>
        <v>0.33151708767975324</v>
      </c>
    </row>
    <row r="172" spans="1:7" x14ac:dyDescent="0.25">
      <c r="A172" s="15" t="s">
        <v>1155</v>
      </c>
      <c r="B172" s="15" t="s">
        <v>1042</v>
      </c>
      <c r="C172" s="15" t="s">
        <v>1156</v>
      </c>
      <c r="D172" s="15" t="s">
        <v>1067</v>
      </c>
      <c r="E172" s="15" t="s">
        <v>1068</v>
      </c>
      <c r="F172" s="16" t="s">
        <v>491</v>
      </c>
      <c r="G172" s="19">
        <f ca="1">_xlfn.IFNA(VLOOKUP(F172,EF_W_ASSOCIATED_NG_UNITS!AA$2:AE$17,5,FALSE),EF_W_ASSOCIATED_NG_UNITS!AE$18)</f>
        <v>0.33151708767975324</v>
      </c>
    </row>
    <row r="173" spans="1:7" x14ac:dyDescent="0.25">
      <c r="A173" s="15" t="s">
        <v>1157</v>
      </c>
      <c r="B173" s="15" t="s">
        <v>1042</v>
      </c>
      <c r="C173" s="15" t="s">
        <v>901</v>
      </c>
      <c r="D173" s="15" t="s">
        <v>1052</v>
      </c>
      <c r="E173" s="15" t="s">
        <v>1053</v>
      </c>
      <c r="F173" s="16" t="s">
        <v>6207</v>
      </c>
      <c r="G173" s="19">
        <f ca="1">_xlfn.IFNA(VLOOKUP(F173,EF_W_ASSOCIATED_NG_UNITS!AA$2:AE$17,5,FALSE),EF_W_ASSOCIATED_NG_UNITS!AE$18)</f>
        <v>0.33151708767975324</v>
      </c>
    </row>
    <row r="174" spans="1:7" x14ac:dyDescent="0.25">
      <c r="A174" s="15" t="s">
        <v>1158</v>
      </c>
      <c r="B174" s="15" t="s">
        <v>1042</v>
      </c>
      <c r="C174" s="15" t="s">
        <v>1159</v>
      </c>
      <c r="D174" s="15" t="s">
        <v>1070</v>
      </c>
      <c r="E174" s="15" t="s">
        <v>1071</v>
      </c>
      <c r="F174" s="16" t="s">
        <v>6208</v>
      </c>
      <c r="G174" s="19">
        <f ca="1">_xlfn.IFNA(VLOOKUP(F174,EF_W_ASSOCIATED_NG_UNITS!AA$2:AE$17,5,FALSE),EF_W_ASSOCIATED_NG_UNITS!AE$18)</f>
        <v>0.33151708767975324</v>
      </c>
    </row>
    <row r="175" spans="1:7" x14ac:dyDescent="0.25">
      <c r="A175" s="15" t="s">
        <v>1160</v>
      </c>
      <c r="B175" s="15" t="s">
        <v>1042</v>
      </c>
      <c r="C175" s="15" t="s">
        <v>1161</v>
      </c>
      <c r="D175" s="15" t="s">
        <v>1067</v>
      </c>
      <c r="E175" s="15" t="s">
        <v>1068</v>
      </c>
      <c r="F175" s="16" t="s">
        <v>491</v>
      </c>
      <c r="G175" s="19">
        <f ca="1">_xlfn.IFNA(VLOOKUP(F175,EF_W_ASSOCIATED_NG_UNITS!AA$2:AE$17,5,FALSE),EF_W_ASSOCIATED_NG_UNITS!AE$18)</f>
        <v>0.33151708767975324</v>
      </c>
    </row>
    <row r="176" spans="1:7" x14ac:dyDescent="0.25">
      <c r="A176" s="15" t="s">
        <v>1162</v>
      </c>
      <c r="B176" s="15" t="s">
        <v>1042</v>
      </c>
      <c r="C176" s="15" t="s">
        <v>1163</v>
      </c>
      <c r="D176" s="15" t="s">
        <v>456</v>
      </c>
      <c r="E176" s="15" t="s">
        <v>1073</v>
      </c>
      <c r="F176" s="16" t="s">
        <v>457</v>
      </c>
      <c r="G176" s="19">
        <f ca="1">_xlfn.IFNA(VLOOKUP(F176,EF_W_ASSOCIATED_NG_UNITS!AA$2:AE$17,5,FALSE),EF_W_ASSOCIATED_NG_UNITS!AE$18)</f>
        <v>0.33151708767975324</v>
      </c>
    </row>
    <row r="177" spans="1:7" x14ac:dyDescent="0.25">
      <c r="A177" s="15" t="s">
        <v>1164</v>
      </c>
      <c r="B177" s="15" t="s">
        <v>1042</v>
      </c>
      <c r="C177" s="15" t="s">
        <v>1165</v>
      </c>
      <c r="D177" s="15" t="s">
        <v>456</v>
      </c>
      <c r="E177" s="15" t="s">
        <v>1073</v>
      </c>
      <c r="F177" s="16" t="s">
        <v>457</v>
      </c>
      <c r="G177" s="19">
        <f ca="1">_xlfn.IFNA(VLOOKUP(F177,EF_W_ASSOCIATED_NG_UNITS!AA$2:AE$17,5,FALSE),EF_W_ASSOCIATED_NG_UNITS!AE$18)</f>
        <v>0.33151708767975324</v>
      </c>
    </row>
    <row r="178" spans="1:7" x14ac:dyDescent="0.25">
      <c r="A178" s="15" t="s">
        <v>1166</v>
      </c>
      <c r="B178" s="15" t="s">
        <v>1042</v>
      </c>
      <c r="C178" s="15" t="s">
        <v>1167</v>
      </c>
      <c r="D178" s="15" t="s">
        <v>456</v>
      </c>
      <c r="E178" s="15" t="s">
        <v>1073</v>
      </c>
      <c r="F178" s="16" t="s">
        <v>457</v>
      </c>
      <c r="G178" s="19">
        <f ca="1">_xlfn.IFNA(VLOOKUP(F178,EF_W_ASSOCIATED_NG_UNITS!AA$2:AE$17,5,FALSE),EF_W_ASSOCIATED_NG_UNITS!AE$18)</f>
        <v>0.33151708767975324</v>
      </c>
    </row>
    <row r="179" spans="1:7" x14ac:dyDescent="0.25">
      <c r="A179" s="15" t="s">
        <v>1168</v>
      </c>
      <c r="B179" s="15" t="s">
        <v>1042</v>
      </c>
      <c r="C179" s="15" t="s">
        <v>1169</v>
      </c>
      <c r="D179" s="15" t="s">
        <v>1067</v>
      </c>
      <c r="E179" s="15" t="s">
        <v>1068</v>
      </c>
      <c r="F179" s="16" t="s">
        <v>491</v>
      </c>
      <c r="G179" s="19">
        <f ca="1">_xlfn.IFNA(VLOOKUP(F179,EF_W_ASSOCIATED_NG_UNITS!AA$2:AE$17,5,FALSE),EF_W_ASSOCIATED_NG_UNITS!AE$18)</f>
        <v>0.33151708767975324</v>
      </c>
    </row>
    <row r="180" spans="1:7" x14ac:dyDescent="0.25">
      <c r="A180" s="15" t="s">
        <v>1170</v>
      </c>
      <c r="B180" s="15" t="s">
        <v>1042</v>
      </c>
      <c r="C180" s="15" t="s">
        <v>1171</v>
      </c>
      <c r="D180" s="15" t="s">
        <v>1052</v>
      </c>
      <c r="E180" s="15" t="s">
        <v>1053</v>
      </c>
      <c r="F180" s="16" t="s">
        <v>6207</v>
      </c>
      <c r="G180" s="19">
        <f ca="1">_xlfn.IFNA(VLOOKUP(F180,EF_W_ASSOCIATED_NG_UNITS!AA$2:AE$17,5,FALSE),EF_W_ASSOCIATED_NG_UNITS!AE$18)</f>
        <v>0.33151708767975324</v>
      </c>
    </row>
    <row r="181" spans="1:7" x14ac:dyDescent="0.25">
      <c r="A181" s="15" t="s">
        <v>1172</v>
      </c>
      <c r="B181" s="15" t="s">
        <v>1042</v>
      </c>
      <c r="C181" s="15" t="s">
        <v>1173</v>
      </c>
      <c r="D181" s="15" t="s">
        <v>456</v>
      </c>
      <c r="E181" s="15" t="s">
        <v>1073</v>
      </c>
      <c r="F181" s="16" t="s">
        <v>457</v>
      </c>
      <c r="G181" s="19">
        <f ca="1">_xlfn.IFNA(VLOOKUP(F181,EF_W_ASSOCIATED_NG_UNITS!AA$2:AE$17,5,FALSE),EF_W_ASSOCIATED_NG_UNITS!AE$18)</f>
        <v>0.33151708767975324</v>
      </c>
    </row>
    <row r="182" spans="1:7" x14ac:dyDescent="0.25">
      <c r="A182" s="15" t="s">
        <v>1174</v>
      </c>
      <c r="B182" s="15" t="s">
        <v>1042</v>
      </c>
      <c r="C182" s="15" t="s">
        <v>1175</v>
      </c>
      <c r="D182" s="15" t="s">
        <v>1048</v>
      </c>
      <c r="E182" s="15" t="s">
        <v>1049</v>
      </c>
      <c r="F182" s="16" t="s">
        <v>441</v>
      </c>
      <c r="G182" s="19">
        <f ca="1">_xlfn.IFNA(VLOOKUP(F182,EF_W_ASSOCIATED_NG_UNITS!AA$2:AE$17,5,FALSE),EF_W_ASSOCIATED_NG_UNITS!AE$18)</f>
        <v>0.33151708767975324</v>
      </c>
    </row>
    <row r="183" spans="1:7" x14ac:dyDescent="0.25">
      <c r="A183" s="15" t="s">
        <v>1176</v>
      </c>
      <c r="B183" s="15" t="s">
        <v>1042</v>
      </c>
      <c r="C183" s="15" t="s">
        <v>1177</v>
      </c>
      <c r="D183" s="15" t="s">
        <v>456</v>
      </c>
      <c r="E183" s="15" t="s">
        <v>1073</v>
      </c>
      <c r="F183" s="16" t="s">
        <v>457</v>
      </c>
      <c r="G183" s="19">
        <f ca="1">_xlfn.IFNA(VLOOKUP(F183,EF_W_ASSOCIATED_NG_UNITS!AA$2:AE$17,5,FALSE),EF_W_ASSOCIATED_NG_UNITS!AE$18)</f>
        <v>0.33151708767975324</v>
      </c>
    </row>
    <row r="184" spans="1:7" x14ac:dyDescent="0.25">
      <c r="A184" s="15" t="s">
        <v>1178</v>
      </c>
      <c r="B184" s="15" t="s">
        <v>1042</v>
      </c>
      <c r="C184" s="15" t="s">
        <v>919</v>
      </c>
      <c r="D184" s="15" t="s">
        <v>456</v>
      </c>
      <c r="E184" s="15" t="s">
        <v>1073</v>
      </c>
      <c r="F184" s="16" t="s">
        <v>457</v>
      </c>
      <c r="G184" s="19">
        <f ca="1">_xlfn.IFNA(VLOOKUP(F184,EF_W_ASSOCIATED_NG_UNITS!AA$2:AE$17,5,FALSE),EF_W_ASSOCIATED_NG_UNITS!AE$18)</f>
        <v>0.33151708767975324</v>
      </c>
    </row>
    <row r="185" spans="1:7" x14ac:dyDescent="0.25">
      <c r="A185" s="15" t="s">
        <v>1179</v>
      </c>
      <c r="B185" s="15" t="s">
        <v>1042</v>
      </c>
      <c r="C185" s="15" t="s">
        <v>1180</v>
      </c>
      <c r="D185" s="15" t="s">
        <v>456</v>
      </c>
      <c r="E185" s="15" t="s">
        <v>1073</v>
      </c>
      <c r="F185" s="16" t="s">
        <v>457</v>
      </c>
      <c r="G185" s="19">
        <f ca="1">_xlfn.IFNA(VLOOKUP(F185,EF_W_ASSOCIATED_NG_UNITS!AA$2:AE$17,5,FALSE),EF_W_ASSOCIATED_NG_UNITS!AE$18)</f>
        <v>0.33151708767975324</v>
      </c>
    </row>
    <row r="186" spans="1:7" x14ac:dyDescent="0.25">
      <c r="A186" s="15" t="s">
        <v>1181</v>
      </c>
      <c r="B186" s="15" t="s">
        <v>1042</v>
      </c>
      <c r="C186" s="15" t="s">
        <v>1182</v>
      </c>
      <c r="D186" s="15" t="s">
        <v>1070</v>
      </c>
      <c r="E186" s="15" t="s">
        <v>1071</v>
      </c>
      <c r="F186" s="16" t="s">
        <v>6208</v>
      </c>
      <c r="G186" s="19">
        <f ca="1">_xlfn.IFNA(VLOOKUP(F186,EF_W_ASSOCIATED_NG_UNITS!AA$2:AE$17,5,FALSE),EF_W_ASSOCIATED_NG_UNITS!AE$18)</f>
        <v>0.33151708767975324</v>
      </c>
    </row>
    <row r="187" spans="1:7" x14ac:dyDescent="0.25">
      <c r="A187" s="15" t="s">
        <v>1183</v>
      </c>
      <c r="B187" s="15" t="s">
        <v>1042</v>
      </c>
      <c r="C187" s="15" t="s">
        <v>1184</v>
      </c>
      <c r="D187" s="15" t="s">
        <v>456</v>
      </c>
      <c r="E187" s="15" t="s">
        <v>1073</v>
      </c>
      <c r="F187" s="16" t="s">
        <v>457</v>
      </c>
      <c r="G187" s="19">
        <f ca="1">_xlfn.IFNA(VLOOKUP(F187,EF_W_ASSOCIATED_NG_UNITS!AA$2:AE$17,5,FALSE),EF_W_ASSOCIATED_NG_UNITS!AE$18)</f>
        <v>0.33151708767975324</v>
      </c>
    </row>
    <row r="188" spans="1:7" x14ac:dyDescent="0.25">
      <c r="A188" s="15" t="s">
        <v>1185</v>
      </c>
      <c r="B188" s="15" t="s">
        <v>1186</v>
      </c>
      <c r="C188" s="15" t="s">
        <v>1187</v>
      </c>
      <c r="D188" s="15" t="s">
        <v>1188</v>
      </c>
      <c r="E188" s="15" t="s">
        <v>1189</v>
      </c>
      <c r="F188" s="16" t="s">
        <v>6209</v>
      </c>
      <c r="G188" s="19">
        <f ca="1">_xlfn.IFNA(VLOOKUP(F188,EF_W_ASSOCIATED_NG_UNITS!AA$2:AE$17,5,FALSE),EF_W_ASSOCIATED_NG_UNITS!AE$18)</f>
        <v>0.33151708767975324</v>
      </c>
    </row>
    <row r="189" spans="1:7" x14ac:dyDescent="0.25">
      <c r="A189" s="15" t="s">
        <v>1190</v>
      </c>
      <c r="B189" s="15" t="s">
        <v>1186</v>
      </c>
      <c r="C189" s="15" t="s">
        <v>1191</v>
      </c>
      <c r="D189" s="15" t="s">
        <v>1192</v>
      </c>
      <c r="E189" s="15" t="s">
        <v>1193</v>
      </c>
      <c r="F189" s="16" t="s">
        <v>6210</v>
      </c>
      <c r="G189" s="19">
        <f ca="1">_xlfn.IFNA(VLOOKUP(F189,EF_W_ASSOCIATED_NG_UNITS!AA$2:AE$17,5,FALSE),EF_W_ASSOCIATED_NG_UNITS!AE$18)</f>
        <v>0.33151708767975324</v>
      </c>
    </row>
    <row r="190" spans="1:7" x14ac:dyDescent="0.25">
      <c r="A190" s="15" t="s">
        <v>1194</v>
      </c>
      <c r="B190" s="15" t="s">
        <v>1186</v>
      </c>
      <c r="C190" s="15" t="s">
        <v>1195</v>
      </c>
      <c r="D190" s="15" t="s">
        <v>1192</v>
      </c>
      <c r="E190" s="15" t="s">
        <v>1193</v>
      </c>
      <c r="F190" s="16" t="s">
        <v>6210</v>
      </c>
      <c r="G190" s="19">
        <f ca="1">_xlfn.IFNA(VLOOKUP(F190,EF_W_ASSOCIATED_NG_UNITS!AA$2:AE$17,5,FALSE),EF_W_ASSOCIATED_NG_UNITS!AE$18)</f>
        <v>0.33151708767975324</v>
      </c>
    </row>
    <row r="191" spans="1:7" x14ac:dyDescent="0.25">
      <c r="A191" s="15" t="s">
        <v>1196</v>
      </c>
      <c r="B191" s="15" t="s">
        <v>1186</v>
      </c>
      <c r="C191" s="15" t="s">
        <v>1197</v>
      </c>
      <c r="D191" s="15" t="s">
        <v>1198</v>
      </c>
      <c r="E191" s="15" t="s">
        <v>1199</v>
      </c>
      <c r="F191" s="16" t="s">
        <v>509</v>
      </c>
      <c r="G191" s="19">
        <f ca="1">_xlfn.IFNA(VLOOKUP(F191,EF_W_ASSOCIATED_NG_UNITS!AA$2:AE$17,5,FALSE),EF_W_ASSOCIATED_NG_UNITS!AE$18)</f>
        <v>0.33151708767975324</v>
      </c>
    </row>
    <row r="192" spans="1:7" x14ac:dyDescent="0.25">
      <c r="A192" s="15" t="s">
        <v>1200</v>
      </c>
      <c r="B192" s="15" t="s">
        <v>1186</v>
      </c>
      <c r="C192" s="15" t="s">
        <v>1201</v>
      </c>
      <c r="D192" s="15" t="s">
        <v>1192</v>
      </c>
      <c r="E192" s="15" t="s">
        <v>1193</v>
      </c>
      <c r="F192" s="16" t="s">
        <v>6210</v>
      </c>
      <c r="G192" s="19">
        <f ca="1">_xlfn.IFNA(VLOOKUP(F192,EF_W_ASSOCIATED_NG_UNITS!AA$2:AE$17,5,FALSE),EF_W_ASSOCIATED_NG_UNITS!AE$18)</f>
        <v>0.33151708767975324</v>
      </c>
    </row>
    <row r="193" spans="1:7" x14ac:dyDescent="0.25">
      <c r="A193" s="15" t="s">
        <v>1202</v>
      </c>
      <c r="B193" s="15" t="s">
        <v>1186</v>
      </c>
      <c r="C193" s="15" t="s">
        <v>1203</v>
      </c>
      <c r="D193" s="15" t="s">
        <v>1198</v>
      </c>
      <c r="E193" s="15" t="s">
        <v>1199</v>
      </c>
      <c r="F193" s="16" t="s">
        <v>509</v>
      </c>
      <c r="G193" s="19">
        <f ca="1">_xlfn.IFNA(VLOOKUP(F193,EF_W_ASSOCIATED_NG_UNITS!AA$2:AE$17,5,FALSE),EF_W_ASSOCIATED_NG_UNITS!AE$18)</f>
        <v>0.33151708767975324</v>
      </c>
    </row>
    <row r="194" spans="1:7" x14ac:dyDescent="0.25">
      <c r="A194" s="15" t="s">
        <v>1204</v>
      </c>
      <c r="B194" s="15" t="s">
        <v>1186</v>
      </c>
      <c r="C194" s="15" t="s">
        <v>1205</v>
      </c>
      <c r="D194" s="15" t="s">
        <v>1198</v>
      </c>
      <c r="E194" s="15" t="s">
        <v>1199</v>
      </c>
      <c r="F194" s="16" t="s">
        <v>509</v>
      </c>
      <c r="G194" s="19">
        <f ca="1">_xlfn.IFNA(VLOOKUP(F194,EF_W_ASSOCIATED_NG_UNITS!AA$2:AE$17,5,FALSE),EF_W_ASSOCIATED_NG_UNITS!AE$18)</f>
        <v>0.33151708767975324</v>
      </c>
    </row>
    <row r="195" spans="1:7" x14ac:dyDescent="0.25">
      <c r="A195" s="15" t="s">
        <v>1206</v>
      </c>
      <c r="B195" s="15" t="s">
        <v>1186</v>
      </c>
      <c r="C195" s="15" t="s">
        <v>1207</v>
      </c>
      <c r="D195" s="15" t="s">
        <v>1208</v>
      </c>
      <c r="E195" s="15" t="s">
        <v>1209</v>
      </c>
      <c r="F195" s="16" t="s">
        <v>6211</v>
      </c>
      <c r="G195" s="19">
        <f ca="1">_xlfn.IFNA(VLOOKUP(F195,EF_W_ASSOCIATED_NG_UNITS!AA$2:AE$17,5,FALSE),EF_W_ASSOCIATED_NG_UNITS!AE$18)</f>
        <v>0.33151708767975324</v>
      </c>
    </row>
    <row r="196" spans="1:7" x14ac:dyDescent="0.25">
      <c r="A196" s="15" t="s">
        <v>1210</v>
      </c>
      <c r="B196" s="15" t="s">
        <v>1186</v>
      </c>
      <c r="C196" s="15" t="s">
        <v>1211</v>
      </c>
      <c r="D196" s="15" t="s">
        <v>1192</v>
      </c>
      <c r="E196" s="15" t="s">
        <v>1193</v>
      </c>
      <c r="F196" s="16" t="s">
        <v>6210</v>
      </c>
      <c r="G196" s="19">
        <f ca="1">_xlfn.IFNA(VLOOKUP(F196,EF_W_ASSOCIATED_NG_UNITS!AA$2:AE$17,5,FALSE),EF_W_ASSOCIATED_NG_UNITS!AE$18)</f>
        <v>0.33151708767975324</v>
      </c>
    </row>
    <row r="197" spans="1:7" x14ac:dyDescent="0.25">
      <c r="A197" s="15" t="s">
        <v>1212</v>
      </c>
      <c r="B197" s="15" t="s">
        <v>1186</v>
      </c>
      <c r="C197" s="15" t="s">
        <v>1213</v>
      </c>
      <c r="D197" s="15" t="s">
        <v>1214</v>
      </c>
      <c r="E197" s="15" t="s">
        <v>1215</v>
      </c>
      <c r="F197" s="16" t="s">
        <v>436</v>
      </c>
      <c r="G197" s="19">
        <f ca="1">_xlfn.IFNA(VLOOKUP(F197,EF_W_ASSOCIATED_NG_UNITS!AA$2:AE$17,5,FALSE),EF_W_ASSOCIATED_NG_UNITS!AE$18)</f>
        <v>0</v>
      </c>
    </row>
    <row r="198" spans="1:7" x14ac:dyDescent="0.25">
      <c r="A198" s="15" t="s">
        <v>1216</v>
      </c>
      <c r="B198" s="15" t="s">
        <v>1186</v>
      </c>
      <c r="C198" s="15" t="s">
        <v>1217</v>
      </c>
      <c r="D198" s="15" t="s">
        <v>1198</v>
      </c>
      <c r="E198" s="15" t="s">
        <v>1199</v>
      </c>
      <c r="F198" s="16" t="s">
        <v>509</v>
      </c>
      <c r="G198" s="19">
        <f ca="1">_xlfn.IFNA(VLOOKUP(F198,EF_W_ASSOCIATED_NG_UNITS!AA$2:AE$17,5,FALSE),EF_W_ASSOCIATED_NG_UNITS!AE$18)</f>
        <v>0.33151708767975324</v>
      </c>
    </row>
    <row r="199" spans="1:7" x14ac:dyDescent="0.25">
      <c r="A199" s="15" t="s">
        <v>1218</v>
      </c>
      <c r="B199" s="15" t="s">
        <v>1186</v>
      </c>
      <c r="C199" s="15" t="s">
        <v>1219</v>
      </c>
      <c r="D199" s="15" t="s">
        <v>1220</v>
      </c>
      <c r="E199" s="15" t="s">
        <v>1221</v>
      </c>
      <c r="F199" s="16" t="s">
        <v>6212</v>
      </c>
      <c r="G199" s="19">
        <f ca="1">_xlfn.IFNA(VLOOKUP(F199,EF_W_ASSOCIATED_NG_UNITS!AA$2:AE$17,5,FALSE),EF_W_ASSOCIATED_NG_UNITS!AE$18)</f>
        <v>0.33151708767975324</v>
      </c>
    </row>
    <row r="200" spans="1:7" x14ac:dyDescent="0.25">
      <c r="A200" s="15" t="s">
        <v>1222</v>
      </c>
      <c r="B200" s="15" t="s">
        <v>1186</v>
      </c>
      <c r="C200" s="15" t="s">
        <v>1223</v>
      </c>
      <c r="D200" s="15" t="s">
        <v>1224</v>
      </c>
      <c r="E200" s="15" t="s">
        <v>1225</v>
      </c>
      <c r="F200" s="16" t="s">
        <v>6213</v>
      </c>
      <c r="G200" s="19">
        <f ca="1">_xlfn.IFNA(VLOOKUP(F200,EF_W_ASSOCIATED_NG_UNITS!AA$2:AE$17,5,FALSE),EF_W_ASSOCIATED_NG_UNITS!AE$18)</f>
        <v>0.33151708767975324</v>
      </c>
    </row>
    <row r="201" spans="1:7" x14ac:dyDescent="0.25">
      <c r="A201" s="15" t="s">
        <v>1226</v>
      </c>
      <c r="B201" s="15" t="s">
        <v>1186</v>
      </c>
      <c r="C201" s="15" t="s">
        <v>1227</v>
      </c>
      <c r="D201" s="15" t="s">
        <v>1228</v>
      </c>
      <c r="E201" s="15" t="s">
        <v>1229</v>
      </c>
      <c r="F201" s="16" t="s">
        <v>6214</v>
      </c>
      <c r="G201" s="19">
        <f ca="1">_xlfn.IFNA(VLOOKUP(F201,EF_W_ASSOCIATED_NG_UNITS!AA$2:AE$17,5,FALSE),EF_W_ASSOCIATED_NG_UNITS!AE$18)</f>
        <v>0.33151708767975324</v>
      </c>
    </row>
    <row r="202" spans="1:7" x14ac:dyDescent="0.25">
      <c r="A202" s="15" t="s">
        <v>1230</v>
      </c>
      <c r="B202" s="15" t="s">
        <v>1186</v>
      </c>
      <c r="C202" s="15" t="s">
        <v>1231</v>
      </c>
      <c r="D202" s="15" t="s">
        <v>1214</v>
      </c>
      <c r="E202" s="15" t="s">
        <v>1215</v>
      </c>
      <c r="F202" s="16" t="s">
        <v>436</v>
      </c>
      <c r="G202" s="19">
        <f ca="1">_xlfn.IFNA(VLOOKUP(F202,EF_W_ASSOCIATED_NG_UNITS!AA$2:AE$17,5,FALSE),EF_W_ASSOCIATED_NG_UNITS!AE$18)</f>
        <v>0</v>
      </c>
    </row>
    <row r="203" spans="1:7" x14ac:dyDescent="0.25">
      <c r="A203" s="15" t="s">
        <v>1232</v>
      </c>
      <c r="B203" s="15" t="s">
        <v>1186</v>
      </c>
      <c r="C203" s="15" t="s">
        <v>1233</v>
      </c>
      <c r="D203" s="15" t="s">
        <v>1214</v>
      </c>
      <c r="E203" s="15" t="s">
        <v>1215</v>
      </c>
      <c r="F203" s="16" t="s">
        <v>436</v>
      </c>
      <c r="G203" s="19">
        <f ca="1">_xlfn.IFNA(VLOOKUP(F203,EF_W_ASSOCIATED_NG_UNITS!AA$2:AE$17,5,FALSE),EF_W_ASSOCIATED_NG_UNITS!AE$18)</f>
        <v>0</v>
      </c>
    </row>
    <row r="204" spans="1:7" x14ac:dyDescent="0.25">
      <c r="A204" s="15" t="s">
        <v>1234</v>
      </c>
      <c r="B204" s="15" t="s">
        <v>1186</v>
      </c>
      <c r="C204" s="15" t="s">
        <v>1235</v>
      </c>
      <c r="D204" s="15" t="s">
        <v>1188</v>
      </c>
      <c r="E204" s="15" t="s">
        <v>1189</v>
      </c>
      <c r="F204" s="16" t="s">
        <v>6209</v>
      </c>
      <c r="G204" s="19">
        <f ca="1">_xlfn.IFNA(VLOOKUP(F204,EF_W_ASSOCIATED_NG_UNITS!AA$2:AE$17,5,FALSE),EF_W_ASSOCIATED_NG_UNITS!AE$18)</f>
        <v>0.33151708767975324</v>
      </c>
    </row>
    <row r="205" spans="1:7" x14ac:dyDescent="0.25">
      <c r="A205" s="15" t="s">
        <v>1236</v>
      </c>
      <c r="B205" s="15" t="s">
        <v>1186</v>
      </c>
      <c r="C205" s="15" t="s">
        <v>1237</v>
      </c>
      <c r="D205" s="15" t="s">
        <v>1238</v>
      </c>
      <c r="E205" s="15" t="s">
        <v>1239</v>
      </c>
      <c r="F205" s="16" t="s">
        <v>6215</v>
      </c>
      <c r="G205" s="19">
        <f ca="1">_xlfn.IFNA(VLOOKUP(F205,EF_W_ASSOCIATED_NG_UNITS!AA$2:AE$17,5,FALSE),EF_W_ASSOCIATED_NG_UNITS!AE$18)</f>
        <v>0.33151708767975324</v>
      </c>
    </row>
    <row r="206" spans="1:7" x14ac:dyDescent="0.25">
      <c r="A206" s="15" t="s">
        <v>1240</v>
      </c>
      <c r="B206" s="15" t="s">
        <v>1186</v>
      </c>
      <c r="C206" s="15" t="s">
        <v>1241</v>
      </c>
      <c r="D206" s="15" t="s">
        <v>1242</v>
      </c>
      <c r="E206" s="15" t="s">
        <v>1243</v>
      </c>
      <c r="F206" s="16" t="s">
        <v>480</v>
      </c>
      <c r="G206" s="19">
        <f ca="1">_xlfn.IFNA(VLOOKUP(F206,EF_W_ASSOCIATED_NG_UNITS!AA$2:AE$17,5,FALSE),EF_W_ASSOCIATED_NG_UNITS!AE$18)</f>
        <v>0.33151708767975324</v>
      </c>
    </row>
    <row r="207" spans="1:7" x14ac:dyDescent="0.25">
      <c r="A207" s="15" t="s">
        <v>1244</v>
      </c>
      <c r="B207" s="15" t="s">
        <v>1186</v>
      </c>
      <c r="C207" s="15" t="s">
        <v>1245</v>
      </c>
      <c r="D207" s="15" t="s">
        <v>1214</v>
      </c>
      <c r="E207" s="15" t="s">
        <v>1215</v>
      </c>
      <c r="F207" s="16" t="s">
        <v>436</v>
      </c>
      <c r="G207" s="19">
        <f ca="1">_xlfn.IFNA(VLOOKUP(F207,EF_W_ASSOCIATED_NG_UNITS!AA$2:AE$17,5,FALSE),EF_W_ASSOCIATED_NG_UNITS!AE$18)</f>
        <v>0</v>
      </c>
    </row>
    <row r="208" spans="1:7" x14ac:dyDescent="0.25">
      <c r="A208" s="15" t="s">
        <v>1246</v>
      </c>
      <c r="B208" s="15" t="s">
        <v>1186</v>
      </c>
      <c r="C208" s="15" t="s">
        <v>1247</v>
      </c>
      <c r="D208" s="15" t="s">
        <v>1248</v>
      </c>
      <c r="E208" s="15" t="s">
        <v>1249</v>
      </c>
      <c r="F208" s="16" t="s">
        <v>6216</v>
      </c>
      <c r="G208" s="19">
        <f ca="1">_xlfn.IFNA(VLOOKUP(F208,EF_W_ASSOCIATED_NG_UNITS!AA$2:AE$17,5,FALSE),EF_W_ASSOCIATED_NG_UNITS!AE$18)</f>
        <v>0.33151708767975324</v>
      </c>
    </row>
    <row r="209" spans="1:7" x14ac:dyDescent="0.25">
      <c r="A209" s="15" t="s">
        <v>1250</v>
      </c>
      <c r="B209" s="15" t="s">
        <v>1186</v>
      </c>
      <c r="C209" s="15" t="s">
        <v>1251</v>
      </c>
      <c r="D209" s="15" t="s">
        <v>1192</v>
      </c>
      <c r="E209" s="15" t="s">
        <v>1193</v>
      </c>
      <c r="F209" s="16" t="s">
        <v>6210</v>
      </c>
      <c r="G209" s="19">
        <f ca="1">_xlfn.IFNA(VLOOKUP(F209,EF_W_ASSOCIATED_NG_UNITS!AA$2:AE$17,5,FALSE),EF_W_ASSOCIATED_NG_UNITS!AE$18)</f>
        <v>0.33151708767975324</v>
      </c>
    </row>
    <row r="210" spans="1:7" x14ac:dyDescent="0.25">
      <c r="A210" s="15" t="s">
        <v>1252</v>
      </c>
      <c r="B210" s="15" t="s">
        <v>1186</v>
      </c>
      <c r="C210" s="15" t="s">
        <v>1253</v>
      </c>
      <c r="D210" s="15" t="s">
        <v>1188</v>
      </c>
      <c r="E210" s="15" t="s">
        <v>1189</v>
      </c>
      <c r="F210" s="16" t="s">
        <v>6209</v>
      </c>
      <c r="G210" s="19">
        <f ca="1">_xlfn.IFNA(VLOOKUP(F210,EF_W_ASSOCIATED_NG_UNITS!AA$2:AE$17,5,FALSE),EF_W_ASSOCIATED_NG_UNITS!AE$18)</f>
        <v>0.33151708767975324</v>
      </c>
    </row>
    <row r="211" spans="1:7" x14ac:dyDescent="0.25">
      <c r="A211" s="15" t="s">
        <v>1254</v>
      </c>
      <c r="B211" s="15" t="s">
        <v>1186</v>
      </c>
      <c r="C211" s="15" t="s">
        <v>1255</v>
      </c>
      <c r="D211" s="15" t="s">
        <v>1214</v>
      </c>
      <c r="E211" s="15" t="s">
        <v>1215</v>
      </c>
      <c r="F211" s="16" t="s">
        <v>436</v>
      </c>
      <c r="G211" s="19">
        <f ca="1">_xlfn.IFNA(VLOOKUP(F211,EF_W_ASSOCIATED_NG_UNITS!AA$2:AE$17,5,FALSE),EF_W_ASSOCIATED_NG_UNITS!AE$18)</f>
        <v>0</v>
      </c>
    </row>
    <row r="212" spans="1:7" x14ac:dyDescent="0.25">
      <c r="A212" s="15" t="s">
        <v>1256</v>
      </c>
      <c r="B212" s="15" t="s">
        <v>1186</v>
      </c>
      <c r="C212" s="15" t="s">
        <v>1257</v>
      </c>
      <c r="D212" s="15" t="s">
        <v>1238</v>
      </c>
      <c r="E212" s="15" t="s">
        <v>1239</v>
      </c>
      <c r="F212" s="16" t="s">
        <v>6215</v>
      </c>
      <c r="G212" s="19">
        <f ca="1">_xlfn.IFNA(VLOOKUP(F212,EF_W_ASSOCIATED_NG_UNITS!AA$2:AE$17,5,FALSE),EF_W_ASSOCIATED_NG_UNITS!AE$18)</f>
        <v>0.33151708767975324</v>
      </c>
    </row>
    <row r="213" spans="1:7" x14ac:dyDescent="0.25">
      <c r="A213" s="15" t="s">
        <v>1258</v>
      </c>
      <c r="B213" s="15" t="s">
        <v>1186</v>
      </c>
      <c r="C213" s="15" t="s">
        <v>1259</v>
      </c>
      <c r="D213" s="15" t="s">
        <v>1228</v>
      </c>
      <c r="E213" s="15" t="s">
        <v>1229</v>
      </c>
      <c r="F213" s="16" t="s">
        <v>6214</v>
      </c>
      <c r="G213" s="19">
        <f ca="1">_xlfn.IFNA(VLOOKUP(F213,EF_W_ASSOCIATED_NG_UNITS!AA$2:AE$17,5,FALSE),EF_W_ASSOCIATED_NG_UNITS!AE$18)</f>
        <v>0.33151708767975324</v>
      </c>
    </row>
    <row r="214" spans="1:7" x14ac:dyDescent="0.25">
      <c r="A214" s="15" t="s">
        <v>1260</v>
      </c>
      <c r="B214" s="15" t="s">
        <v>1186</v>
      </c>
      <c r="C214" s="15" t="s">
        <v>1261</v>
      </c>
      <c r="D214" s="15" t="s">
        <v>1262</v>
      </c>
      <c r="E214" s="15" t="s">
        <v>1263</v>
      </c>
      <c r="F214" s="16" t="s">
        <v>460</v>
      </c>
      <c r="G214" s="19">
        <f ca="1">_xlfn.IFNA(VLOOKUP(F214,EF_W_ASSOCIATED_NG_UNITS!AA$2:AE$17,5,FALSE),EF_W_ASSOCIATED_NG_UNITS!AE$18)</f>
        <v>0.33151708767975324</v>
      </c>
    </row>
    <row r="215" spans="1:7" x14ac:dyDescent="0.25">
      <c r="A215" s="15" t="s">
        <v>1264</v>
      </c>
      <c r="B215" s="15" t="s">
        <v>1186</v>
      </c>
      <c r="C215" s="15" t="s">
        <v>1265</v>
      </c>
      <c r="D215" s="15" t="s">
        <v>1188</v>
      </c>
      <c r="E215" s="15" t="s">
        <v>1189</v>
      </c>
      <c r="F215" s="16" t="s">
        <v>6209</v>
      </c>
      <c r="G215" s="19">
        <f ca="1">_xlfn.IFNA(VLOOKUP(F215,EF_W_ASSOCIATED_NG_UNITS!AA$2:AE$17,5,FALSE),EF_W_ASSOCIATED_NG_UNITS!AE$18)</f>
        <v>0.33151708767975324</v>
      </c>
    </row>
    <row r="216" spans="1:7" x14ac:dyDescent="0.25">
      <c r="A216" s="15" t="s">
        <v>1266</v>
      </c>
      <c r="B216" s="15" t="s">
        <v>1186</v>
      </c>
      <c r="C216" s="15" t="s">
        <v>1138</v>
      </c>
      <c r="D216" s="15" t="s">
        <v>1192</v>
      </c>
      <c r="E216" s="15" t="s">
        <v>1193</v>
      </c>
      <c r="F216" s="16" t="s">
        <v>6210</v>
      </c>
      <c r="G216" s="19">
        <f ca="1">_xlfn.IFNA(VLOOKUP(F216,EF_W_ASSOCIATED_NG_UNITS!AA$2:AE$17,5,FALSE),EF_W_ASSOCIATED_NG_UNITS!AE$18)</f>
        <v>0.33151708767975324</v>
      </c>
    </row>
    <row r="217" spans="1:7" x14ac:dyDescent="0.25">
      <c r="A217" s="15" t="s">
        <v>1267</v>
      </c>
      <c r="B217" s="15" t="s">
        <v>1186</v>
      </c>
      <c r="C217" s="15" t="s">
        <v>1268</v>
      </c>
      <c r="D217" s="15" t="s">
        <v>1242</v>
      </c>
      <c r="E217" s="15" t="s">
        <v>1243</v>
      </c>
      <c r="F217" s="16" t="s">
        <v>480</v>
      </c>
      <c r="G217" s="19">
        <f ca="1">_xlfn.IFNA(VLOOKUP(F217,EF_W_ASSOCIATED_NG_UNITS!AA$2:AE$17,5,FALSE),EF_W_ASSOCIATED_NG_UNITS!AE$18)</f>
        <v>0.33151708767975324</v>
      </c>
    </row>
    <row r="218" spans="1:7" x14ac:dyDescent="0.25">
      <c r="A218" s="15" t="s">
        <v>1269</v>
      </c>
      <c r="B218" s="15" t="s">
        <v>1186</v>
      </c>
      <c r="C218" s="15" t="s">
        <v>1270</v>
      </c>
      <c r="D218" s="15" t="s">
        <v>1192</v>
      </c>
      <c r="E218" s="15" t="s">
        <v>1193</v>
      </c>
      <c r="F218" s="16" t="s">
        <v>6210</v>
      </c>
      <c r="G218" s="19">
        <f ca="1">_xlfn.IFNA(VLOOKUP(F218,EF_W_ASSOCIATED_NG_UNITS!AA$2:AE$17,5,FALSE),EF_W_ASSOCIATED_NG_UNITS!AE$18)</f>
        <v>0.33151708767975324</v>
      </c>
    </row>
    <row r="219" spans="1:7" x14ac:dyDescent="0.25">
      <c r="A219" s="15" t="s">
        <v>1271</v>
      </c>
      <c r="B219" s="15" t="s">
        <v>1186</v>
      </c>
      <c r="C219" s="15" t="s">
        <v>1272</v>
      </c>
      <c r="D219" s="15" t="s">
        <v>1192</v>
      </c>
      <c r="E219" s="15" t="s">
        <v>1193</v>
      </c>
      <c r="F219" s="16" t="s">
        <v>6210</v>
      </c>
      <c r="G219" s="19">
        <f ca="1">_xlfn.IFNA(VLOOKUP(F219,EF_W_ASSOCIATED_NG_UNITS!AA$2:AE$17,5,FALSE),EF_W_ASSOCIATED_NG_UNITS!AE$18)</f>
        <v>0.33151708767975324</v>
      </c>
    </row>
    <row r="220" spans="1:7" x14ac:dyDescent="0.25">
      <c r="A220" s="15" t="s">
        <v>1273</v>
      </c>
      <c r="B220" s="15" t="s">
        <v>1186</v>
      </c>
      <c r="C220" s="15" t="s">
        <v>1274</v>
      </c>
      <c r="D220" s="15" t="s">
        <v>1224</v>
      </c>
      <c r="E220" s="15" t="s">
        <v>1225</v>
      </c>
      <c r="F220" s="16" t="s">
        <v>6213</v>
      </c>
      <c r="G220" s="19">
        <f ca="1">_xlfn.IFNA(VLOOKUP(F220,EF_W_ASSOCIATED_NG_UNITS!AA$2:AE$17,5,FALSE),EF_W_ASSOCIATED_NG_UNITS!AE$18)</f>
        <v>0.33151708767975324</v>
      </c>
    </row>
    <row r="221" spans="1:7" x14ac:dyDescent="0.25">
      <c r="A221" s="15" t="s">
        <v>1275</v>
      </c>
      <c r="B221" s="15" t="s">
        <v>1186</v>
      </c>
      <c r="C221" s="15" t="s">
        <v>1276</v>
      </c>
      <c r="D221" s="15" t="s">
        <v>1198</v>
      </c>
      <c r="E221" s="15" t="s">
        <v>1199</v>
      </c>
      <c r="F221" s="16" t="s">
        <v>509</v>
      </c>
      <c r="G221" s="19">
        <f ca="1">_xlfn.IFNA(VLOOKUP(F221,EF_W_ASSOCIATED_NG_UNITS!AA$2:AE$17,5,FALSE),EF_W_ASSOCIATED_NG_UNITS!AE$18)</f>
        <v>0.33151708767975324</v>
      </c>
    </row>
    <row r="222" spans="1:7" x14ac:dyDescent="0.25">
      <c r="A222" s="15" t="s">
        <v>1277</v>
      </c>
      <c r="B222" s="15" t="s">
        <v>1186</v>
      </c>
      <c r="C222" s="15" t="s">
        <v>1278</v>
      </c>
      <c r="D222" s="15" t="s">
        <v>1214</v>
      </c>
      <c r="E222" s="15" t="s">
        <v>1215</v>
      </c>
      <c r="F222" s="16" t="s">
        <v>436</v>
      </c>
      <c r="G222" s="19">
        <f ca="1">_xlfn.IFNA(VLOOKUP(F222,EF_W_ASSOCIATED_NG_UNITS!AA$2:AE$17,5,FALSE),EF_W_ASSOCIATED_NG_UNITS!AE$18)</f>
        <v>0</v>
      </c>
    </row>
    <row r="223" spans="1:7" x14ac:dyDescent="0.25">
      <c r="A223" s="15" t="s">
        <v>1279</v>
      </c>
      <c r="B223" s="15" t="s">
        <v>1186</v>
      </c>
      <c r="C223" s="15" t="s">
        <v>1280</v>
      </c>
      <c r="D223" s="15" t="s">
        <v>1281</v>
      </c>
      <c r="E223" s="15" t="s">
        <v>1282</v>
      </c>
      <c r="F223" s="16" t="s">
        <v>6217</v>
      </c>
      <c r="G223" s="19">
        <f ca="1">_xlfn.IFNA(VLOOKUP(F223,EF_W_ASSOCIATED_NG_UNITS!AA$2:AE$17,5,FALSE),EF_W_ASSOCIATED_NG_UNITS!AE$18)</f>
        <v>0.33151708767975324</v>
      </c>
    </row>
    <row r="224" spans="1:7" x14ac:dyDescent="0.25">
      <c r="A224" s="15" t="s">
        <v>1283</v>
      </c>
      <c r="B224" s="15" t="s">
        <v>1186</v>
      </c>
      <c r="C224" s="15" t="s">
        <v>1284</v>
      </c>
      <c r="D224" s="15" t="s">
        <v>1285</v>
      </c>
      <c r="E224" s="15" t="s">
        <v>1286</v>
      </c>
      <c r="F224" s="16" t="s">
        <v>6218</v>
      </c>
      <c r="G224" s="19">
        <f ca="1">_xlfn.IFNA(VLOOKUP(F224,EF_W_ASSOCIATED_NG_UNITS!AA$2:AE$17,5,FALSE),EF_W_ASSOCIATED_NG_UNITS!AE$18)</f>
        <v>0.33151708767975324</v>
      </c>
    </row>
    <row r="225" spans="1:7" x14ac:dyDescent="0.25">
      <c r="A225" s="15" t="s">
        <v>1287</v>
      </c>
      <c r="B225" s="15" t="s">
        <v>1186</v>
      </c>
      <c r="C225" s="15" t="s">
        <v>1288</v>
      </c>
      <c r="D225" s="15" t="s">
        <v>1248</v>
      </c>
      <c r="E225" s="15" t="s">
        <v>1249</v>
      </c>
      <c r="F225" s="16" t="s">
        <v>6216</v>
      </c>
      <c r="G225" s="19">
        <f ca="1">_xlfn.IFNA(VLOOKUP(F225,EF_W_ASSOCIATED_NG_UNITS!AA$2:AE$17,5,FALSE),EF_W_ASSOCIATED_NG_UNITS!AE$18)</f>
        <v>0.33151708767975324</v>
      </c>
    </row>
    <row r="226" spans="1:7" x14ac:dyDescent="0.25">
      <c r="A226" s="15" t="s">
        <v>1289</v>
      </c>
      <c r="B226" s="15" t="s">
        <v>1186</v>
      </c>
      <c r="C226" s="15" t="s">
        <v>1290</v>
      </c>
      <c r="D226" s="15" t="s">
        <v>1198</v>
      </c>
      <c r="E226" s="15" t="s">
        <v>1199</v>
      </c>
      <c r="F226" s="16" t="s">
        <v>509</v>
      </c>
      <c r="G226" s="19">
        <f ca="1">_xlfn.IFNA(VLOOKUP(F226,EF_W_ASSOCIATED_NG_UNITS!AA$2:AE$17,5,FALSE),EF_W_ASSOCIATED_NG_UNITS!AE$18)</f>
        <v>0.33151708767975324</v>
      </c>
    </row>
    <row r="227" spans="1:7" x14ac:dyDescent="0.25">
      <c r="A227" s="15" t="s">
        <v>1291</v>
      </c>
      <c r="B227" s="15" t="s">
        <v>1186</v>
      </c>
      <c r="C227" s="15" t="s">
        <v>1292</v>
      </c>
      <c r="D227" s="15" t="s">
        <v>1262</v>
      </c>
      <c r="E227" s="15" t="s">
        <v>1263</v>
      </c>
      <c r="F227" s="16" t="s">
        <v>460</v>
      </c>
      <c r="G227" s="19">
        <f ca="1">_xlfn.IFNA(VLOOKUP(F227,EF_W_ASSOCIATED_NG_UNITS!AA$2:AE$17,5,FALSE),EF_W_ASSOCIATED_NG_UNITS!AE$18)</f>
        <v>0.33151708767975324</v>
      </c>
    </row>
    <row r="228" spans="1:7" x14ac:dyDescent="0.25">
      <c r="A228" s="15" t="s">
        <v>1293</v>
      </c>
      <c r="B228" s="15" t="s">
        <v>1186</v>
      </c>
      <c r="C228" s="15" t="s">
        <v>1294</v>
      </c>
      <c r="D228" s="15" t="s">
        <v>1248</v>
      </c>
      <c r="E228" s="15" t="s">
        <v>1249</v>
      </c>
      <c r="F228" s="16" t="s">
        <v>6216</v>
      </c>
      <c r="G228" s="19">
        <f ca="1">_xlfn.IFNA(VLOOKUP(F228,EF_W_ASSOCIATED_NG_UNITS!AA$2:AE$17,5,FALSE),EF_W_ASSOCIATED_NG_UNITS!AE$18)</f>
        <v>0.33151708767975324</v>
      </c>
    </row>
    <row r="229" spans="1:7" x14ac:dyDescent="0.25">
      <c r="A229" s="15" t="s">
        <v>1295</v>
      </c>
      <c r="B229" s="15" t="s">
        <v>1186</v>
      </c>
      <c r="C229" s="15" t="s">
        <v>1296</v>
      </c>
      <c r="D229" s="15" t="s">
        <v>1297</v>
      </c>
      <c r="E229" s="15" t="s">
        <v>1298</v>
      </c>
      <c r="F229" s="16" t="s">
        <v>512</v>
      </c>
      <c r="G229" s="19">
        <f ca="1">_xlfn.IFNA(VLOOKUP(F229,EF_W_ASSOCIATED_NG_UNITS!AA$2:AE$17,5,FALSE),EF_W_ASSOCIATED_NG_UNITS!AE$18)</f>
        <v>0.33151708767975324</v>
      </c>
    </row>
    <row r="230" spans="1:7" x14ac:dyDescent="0.25">
      <c r="A230" s="15" t="s">
        <v>1299</v>
      </c>
      <c r="B230" s="15" t="s">
        <v>1186</v>
      </c>
      <c r="C230" s="15" t="s">
        <v>1300</v>
      </c>
      <c r="D230" s="15" t="s">
        <v>1188</v>
      </c>
      <c r="E230" s="15" t="s">
        <v>1189</v>
      </c>
      <c r="F230" s="16" t="s">
        <v>6209</v>
      </c>
      <c r="G230" s="19">
        <f ca="1">_xlfn.IFNA(VLOOKUP(F230,EF_W_ASSOCIATED_NG_UNITS!AA$2:AE$17,5,FALSE),EF_W_ASSOCIATED_NG_UNITS!AE$18)</f>
        <v>0.33151708767975324</v>
      </c>
    </row>
    <row r="231" spans="1:7" x14ac:dyDescent="0.25">
      <c r="A231" s="15" t="s">
        <v>1301</v>
      </c>
      <c r="B231" s="15" t="s">
        <v>1186</v>
      </c>
      <c r="C231" s="15" t="s">
        <v>1036</v>
      </c>
      <c r="D231" s="15" t="s">
        <v>1248</v>
      </c>
      <c r="E231" s="15" t="s">
        <v>1249</v>
      </c>
      <c r="F231" s="16" t="s">
        <v>6216</v>
      </c>
      <c r="G231" s="19">
        <f ca="1">_xlfn.IFNA(VLOOKUP(F231,EF_W_ASSOCIATED_NG_UNITS!AA$2:AE$17,5,FALSE),EF_W_ASSOCIATED_NG_UNITS!AE$18)</f>
        <v>0.33151708767975324</v>
      </c>
    </row>
    <row r="232" spans="1:7" x14ac:dyDescent="0.25">
      <c r="A232" s="15" t="s">
        <v>1302</v>
      </c>
      <c r="B232" s="15" t="s">
        <v>1186</v>
      </c>
      <c r="C232" s="15" t="s">
        <v>1303</v>
      </c>
      <c r="D232" s="15" t="s">
        <v>1208</v>
      </c>
      <c r="E232" s="15" t="s">
        <v>1209</v>
      </c>
      <c r="F232" s="16" t="s">
        <v>6211</v>
      </c>
      <c r="G232" s="19">
        <f ca="1">_xlfn.IFNA(VLOOKUP(F232,EF_W_ASSOCIATED_NG_UNITS!AA$2:AE$17,5,FALSE),EF_W_ASSOCIATED_NG_UNITS!AE$18)</f>
        <v>0.33151708767975324</v>
      </c>
    </row>
    <row r="233" spans="1:7" x14ac:dyDescent="0.25">
      <c r="A233" s="15" t="s">
        <v>1304</v>
      </c>
      <c r="B233" s="15" t="s">
        <v>1186</v>
      </c>
      <c r="C233" s="15" t="s">
        <v>1305</v>
      </c>
      <c r="D233" s="15" t="s">
        <v>1192</v>
      </c>
      <c r="E233" s="15" t="s">
        <v>1193</v>
      </c>
      <c r="F233" s="16" t="s">
        <v>6210</v>
      </c>
      <c r="G233" s="19">
        <f ca="1">_xlfn.IFNA(VLOOKUP(F233,EF_W_ASSOCIATED_NG_UNITS!AA$2:AE$17,5,FALSE),EF_W_ASSOCIATED_NG_UNITS!AE$18)</f>
        <v>0.33151708767975324</v>
      </c>
    </row>
    <row r="234" spans="1:7" x14ac:dyDescent="0.25">
      <c r="A234" s="15" t="s">
        <v>1306</v>
      </c>
      <c r="B234" s="15" t="s">
        <v>1186</v>
      </c>
      <c r="C234" s="15" t="s">
        <v>1307</v>
      </c>
      <c r="D234" s="15" t="s">
        <v>1208</v>
      </c>
      <c r="E234" s="15" t="s">
        <v>1209</v>
      </c>
      <c r="F234" s="16" t="s">
        <v>6211</v>
      </c>
      <c r="G234" s="19">
        <f ca="1">_xlfn.IFNA(VLOOKUP(F234,EF_W_ASSOCIATED_NG_UNITS!AA$2:AE$17,5,FALSE),EF_W_ASSOCIATED_NG_UNITS!AE$18)</f>
        <v>0.33151708767975324</v>
      </c>
    </row>
    <row r="235" spans="1:7" x14ac:dyDescent="0.25">
      <c r="A235" s="15" t="s">
        <v>1308</v>
      </c>
      <c r="B235" s="15" t="s">
        <v>1186</v>
      </c>
      <c r="C235" s="15" t="s">
        <v>1309</v>
      </c>
      <c r="D235" s="15" t="s">
        <v>1198</v>
      </c>
      <c r="E235" s="15" t="s">
        <v>1199</v>
      </c>
      <c r="F235" s="16" t="s">
        <v>509</v>
      </c>
      <c r="G235" s="19">
        <f ca="1">_xlfn.IFNA(VLOOKUP(F235,EF_W_ASSOCIATED_NG_UNITS!AA$2:AE$17,5,FALSE),EF_W_ASSOCIATED_NG_UNITS!AE$18)</f>
        <v>0.33151708767975324</v>
      </c>
    </row>
    <row r="236" spans="1:7" x14ac:dyDescent="0.25">
      <c r="A236" s="15" t="s">
        <v>1310</v>
      </c>
      <c r="B236" s="15" t="s">
        <v>1186</v>
      </c>
      <c r="C236" s="15" t="s">
        <v>1311</v>
      </c>
      <c r="D236" s="15" t="s">
        <v>1188</v>
      </c>
      <c r="E236" s="15" t="s">
        <v>1189</v>
      </c>
      <c r="F236" s="16" t="s">
        <v>6209</v>
      </c>
      <c r="G236" s="19">
        <f ca="1">_xlfn.IFNA(VLOOKUP(F236,EF_W_ASSOCIATED_NG_UNITS!AA$2:AE$17,5,FALSE),EF_W_ASSOCIATED_NG_UNITS!AE$18)</f>
        <v>0.33151708767975324</v>
      </c>
    </row>
    <row r="237" spans="1:7" x14ac:dyDescent="0.25">
      <c r="A237" s="15" t="s">
        <v>1312</v>
      </c>
      <c r="B237" s="15" t="s">
        <v>1186</v>
      </c>
      <c r="C237" s="15" t="s">
        <v>1313</v>
      </c>
      <c r="D237" s="15" t="s">
        <v>1214</v>
      </c>
      <c r="E237" s="15" t="s">
        <v>1215</v>
      </c>
      <c r="F237" s="16" t="s">
        <v>436</v>
      </c>
      <c r="G237" s="19">
        <f ca="1">_xlfn.IFNA(VLOOKUP(F237,EF_W_ASSOCIATED_NG_UNITS!AA$2:AE$17,5,FALSE),EF_W_ASSOCIATED_NG_UNITS!AE$18)</f>
        <v>0</v>
      </c>
    </row>
    <row r="238" spans="1:7" x14ac:dyDescent="0.25">
      <c r="A238" s="15" t="s">
        <v>1314</v>
      </c>
      <c r="B238" s="15" t="s">
        <v>1186</v>
      </c>
      <c r="C238" s="15" t="s">
        <v>1315</v>
      </c>
      <c r="D238" s="15" t="s">
        <v>1198</v>
      </c>
      <c r="E238" s="15" t="s">
        <v>1199</v>
      </c>
      <c r="F238" s="16" t="s">
        <v>509</v>
      </c>
      <c r="G238" s="19">
        <f ca="1">_xlfn.IFNA(VLOOKUP(F238,EF_W_ASSOCIATED_NG_UNITS!AA$2:AE$17,5,FALSE),EF_W_ASSOCIATED_NG_UNITS!AE$18)</f>
        <v>0.33151708767975324</v>
      </c>
    </row>
    <row r="239" spans="1:7" x14ac:dyDescent="0.25">
      <c r="A239" s="15" t="s">
        <v>1316</v>
      </c>
      <c r="B239" s="15" t="s">
        <v>1186</v>
      </c>
      <c r="C239" s="15" t="s">
        <v>1317</v>
      </c>
      <c r="D239" s="15" t="s">
        <v>1198</v>
      </c>
      <c r="E239" s="15" t="s">
        <v>1199</v>
      </c>
      <c r="F239" s="16" t="s">
        <v>509</v>
      </c>
      <c r="G239" s="19">
        <f ca="1">_xlfn.IFNA(VLOOKUP(F239,EF_W_ASSOCIATED_NG_UNITS!AA$2:AE$17,5,FALSE),EF_W_ASSOCIATED_NG_UNITS!AE$18)</f>
        <v>0.33151708767975324</v>
      </c>
    </row>
    <row r="240" spans="1:7" x14ac:dyDescent="0.25">
      <c r="A240" s="15" t="s">
        <v>1318</v>
      </c>
      <c r="B240" s="15" t="s">
        <v>1186</v>
      </c>
      <c r="C240" s="15" t="s">
        <v>1319</v>
      </c>
      <c r="D240" s="15" t="s">
        <v>1208</v>
      </c>
      <c r="E240" s="15" t="s">
        <v>1209</v>
      </c>
      <c r="F240" s="16" t="s">
        <v>6211</v>
      </c>
      <c r="G240" s="19">
        <f ca="1">_xlfn.IFNA(VLOOKUP(F240,EF_W_ASSOCIATED_NG_UNITS!AA$2:AE$17,5,FALSE),EF_W_ASSOCIATED_NG_UNITS!AE$18)</f>
        <v>0.33151708767975324</v>
      </c>
    </row>
    <row r="241" spans="1:7" x14ac:dyDescent="0.25">
      <c r="A241" s="15" t="s">
        <v>1320</v>
      </c>
      <c r="B241" s="15" t="s">
        <v>1186</v>
      </c>
      <c r="C241" s="15" t="s">
        <v>1321</v>
      </c>
      <c r="D241" s="15" t="s">
        <v>1214</v>
      </c>
      <c r="E241" s="15" t="s">
        <v>1215</v>
      </c>
      <c r="F241" s="16" t="s">
        <v>436</v>
      </c>
      <c r="G241" s="19">
        <f ca="1">_xlfn.IFNA(VLOOKUP(F241,EF_W_ASSOCIATED_NG_UNITS!AA$2:AE$17,5,FALSE),EF_W_ASSOCIATED_NG_UNITS!AE$18)</f>
        <v>0</v>
      </c>
    </row>
    <row r="242" spans="1:7" x14ac:dyDescent="0.25">
      <c r="A242" s="15" t="s">
        <v>1322</v>
      </c>
      <c r="B242" s="15" t="s">
        <v>1186</v>
      </c>
      <c r="C242" s="15" t="s">
        <v>1323</v>
      </c>
      <c r="D242" s="15" t="s">
        <v>1192</v>
      </c>
      <c r="E242" s="15" t="s">
        <v>1193</v>
      </c>
      <c r="F242" s="16" t="s">
        <v>6210</v>
      </c>
      <c r="G242" s="19">
        <f ca="1">_xlfn.IFNA(VLOOKUP(F242,EF_W_ASSOCIATED_NG_UNITS!AA$2:AE$17,5,FALSE),EF_W_ASSOCIATED_NG_UNITS!AE$18)</f>
        <v>0.33151708767975324</v>
      </c>
    </row>
    <row r="243" spans="1:7" x14ac:dyDescent="0.25">
      <c r="A243" s="15" t="s">
        <v>1324</v>
      </c>
      <c r="B243" s="15" t="s">
        <v>1186</v>
      </c>
      <c r="C243" s="15" t="s">
        <v>1325</v>
      </c>
      <c r="D243" s="15" t="s">
        <v>1326</v>
      </c>
      <c r="E243" s="15" t="s">
        <v>1327</v>
      </c>
      <c r="F243" s="16" t="s">
        <v>6219</v>
      </c>
      <c r="G243" s="19">
        <f ca="1">_xlfn.IFNA(VLOOKUP(F243,EF_W_ASSOCIATED_NG_UNITS!AA$2:AE$17,5,FALSE),EF_W_ASSOCIATED_NG_UNITS!AE$18)</f>
        <v>0.33151708767975324</v>
      </c>
    </row>
    <row r="244" spans="1:7" x14ac:dyDescent="0.25">
      <c r="A244" s="15" t="s">
        <v>1328</v>
      </c>
      <c r="B244" s="15" t="s">
        <v>1186</v>
      </c>
      <c r="C244" s="15" t="s">
        <v>1329</v>
      </c>
      <c r="D244" s="15" t="s">
        <v>1198</v>
      </c>
      <c r="E244" s="15" t="s">
        <v>1199</v>
      </c>
      <c r="F244" s="16" t="s">
        <v>509</v>
      </c>
      <c r="G244" s="19">
        <f ca="1">_xlfn.IFNA(VLOOKUP(F244,EF_W_ASSOCIATED_NG_UNITS!AA$2:AE$17,5,FALSE),EF_W_ASSOCIATED_NG_UNITS!AE$18)</f>
        <v>0.33151708767975324</v>
      </c>
    </row>
    <row r="245" spans="1:7" x14ac:dyDescent="0.25">
      <c r="A245" s="15" t="s">
        <v>1330</v>
      </c>
      <c r="B245" s="15" t="s">
        <v>1186</v>
      </c>
      <c r="C245" s="15" t="s">
        <v>1331</v>
      </c>
      <c r="D245" s="15" t="s">
        <v>1192</v>
      </c>
      <c r="E245" s="15" t="s">
        <v>1193</v>
      </c>
      <c r="F245" s="16" t="s">
        <v>6210</v>
      </c>
      <c r="G245" s="19">
        <f ca="1">_xlfn.IFNA(VLOOKUP(F245,EF_W_ASSOCIATED_NG_UNITS!AA$2:AE$17,5,FALSE),EF_W_ASSOCIATED_NG_UNITS!AE$18)</f>
        <v>0.33151708767975324</v>
      </c>
    </row>
    <row r="246" spans="1:7" x14ac:dyDescent="0.25">
      <c r="A246" s="15" t="s">
        <v>1332</v>
      </c>
      <c r="B246" s="15" t="s">
        <v>1333</v>
      </c>
      <c r="C246" s="15" t="s">
        <v>1334</v>
      </c>
      <c r="D246" s="15" t="s">
        <v>1335</v>
      </c>
      <c r="E246" s="15" t="s">
        <v>1336</v>
      </c>
      <c r="F246" s="16" t="s">
        <v>416</v>
      </c>
      <c r="G246" s="19">
        <f ca="1">_xlfn.IFNA(VLOOKUP(F246,EF_W_ASSOCIATED_NG_UNITS!AA$2:AE$17,5,FALSE),EF_W_ASSOCIATED_NG_UNITS!AE$18)</f>
        <v>0.23304506144742831</v>
      </c>
    </row>
    <row r="247" spans="1:7" x14ac:dyDescent="0.25">
      <c r="A247" s="15" t="s">
        <v>1337</v>
      </c>
      <c r="B247" s="15" t="s">
        <v>1333</v>
      </c>
      <c r="C247" s="15" t="s">
        <v>1338</v>
      </c>
      <c r="D247" s="15" t="s">
        <v>1339</v>
      </c>
      <c r="E247" s="15" t="s">
        <v>1340</v>
      </c>
      <c r="F247" s="16" t="s">
        <v>6220</v>
      </c>
      <c r="G247" s="19">
        <f ca="1">_xlfn.IFNA(VLOOKUP(F247,EF_W_ASSOCIATED_NG_UNITS!AA$2:AE$17,5,FALSE),EF_W_ASSOCIATED_NG_UNITS!AE$18)</f>
        <v>0.33151708767975324</v>
      </c>
    </row>
    <row r="248" spans="1:7" x14ac:dyDescent="0.25">
      <c r="A248" s="15" t="s">
        <v>1341</v>
      </c>
      <c r="B248" s="15" t="s">
        <v>1333</v>
      </c>
      <c r="C248" s="15" t="s">
        <v>1342</v>
      </c>
      <c r="D248" s="15" t="s">
        <v>1335</v>
      </c>
      <c r="E248" s="15" t="s">
        <v>1336</v>
      </c>
      <c r="F248" s="16" t="s">
        <v>416</v>
      </c>
      <c r="G248" s="19">
        <f ca="1">_xlfn.IFNA(VLOOKUP(F248,EF_W_ASSOCIATED_NG_UNITS!AA$2:AE$17,5,FALSE),EF_W_ASSOCIATED_NG_UNITS!AE$18)</f>
        <v>0.23304506144742831</v>
      </c>
    </row>
    <row r="249" spans="1:7" x14ac:dyDescent="0.25">
      <c r="A249" s="15" t="s">
        <v>1343</v>
      </c>
      <c r="B249" s="15" t="s">
        <v>1333</v>
      </c>
      <c r="C249" s="15" t="s">
        <v>1344</v>
      </c>
      <c r="D249" s="15" t="s">
        <v>373</v>
      </c>
      <c r="E249" s="15" t="s">
        <v>1345</v>
      </c>
      <c r="F249" s="16" t="s">
        <v>434</v>
      </c>
      <c r="G249" s="19">
        <f ca="1">_xlfn.IFNA(VLOOKUP(F249,EF_W_ASSOCIATED_NG_UNITS!AA$2:AE$17,5,FALSE),EF_W_ASSOCIATED_NG_UNITS!AE$18)</f>
        <v>9.7508125677139759E-3</v>
      </c>
    </row>
    <row r="250" spans="1:7" x14ac:dyDescent="0.25">
      <c r="A250" s="15" t="s">
        <v>1346</v>
      </c>
      <c r="B250" s="15" t="s">
        <v>1333</v>
      </c>
      <c r="C250" s="15" t="s">
        <v>1347</v>
      </c>
      <c r="D250" s="15" t="s">
        <v>448</v>
      </c>
      <c r="E250" s="15" t="s">
        <v>1348</v>
      </c>
      <c r="F250" s="16" t="s">
        <v>421</v>
      </c>
      <c r="G250" s="19">
        <f ca="1">_xlfn.IFNA(VLOOKUP(F250,EF_W_ASSOCIATED_NG_UNITS!AA$2:AE$17,5,FALSE),EF_W_ASSOCIATED_NG_UNITS!AE$18)</f>
        <v>4.4362292051756007E-2</v>
      </c>
    </row>
    <row r="251" spans="1:7" x14ac:dyDescent="0.25">
      <c r="A251" s="15" t="s">
        <v>1349</v>
      </c>
      <c r="B251" s="15" t="s">
        <v>1333</v>
      </c>
      <c r="C251" s="15" t="s">
        <v>1350</v>
      </c>
      <c r="D251" s="15" t="s">
        <v>1351</v>
      </c>
      <c r="E251" s="15" t="s">
        <v>1352</v>
      </c>
      <c r="F251" s="16" t="s">
        <v>598</v>
      </c>
      <c r="G251" s="19">
        <f ca="1">_xlfn.IFNA(VLOOKUP(F251,EF_W_ASSOCIATED_NG_UNITS!AA$2:AE$17,5,FALSE),EF_W_ASSOCIATED_NG_UNITS!AE$18)</f>
        <v>0.33151708767975324</v>
      </c>
    </row>
    <row r="252" spans="1:7" x14ac:dyDescent="0.25">
      <c r="A252" s="15" t="s">
        <v>1353</v>
      </c>
      <c r="B252" s="15" t="s">
        <v>1333</v>
      </c>
      <c r="C252" s="15" t="s">
        <v>1354</v>
      </c>
      <c r="D252" s="15" t="s">
        <v>1335</v>
      </c>
      <c r="E252" s="15" t="s">
        <v>1336</v>
      </c>
      <c r="F252" s="16" t="s">
        <v>416</v>
      </c>
      <c r="G252" s="19">
        <f ca="1">_xlfn.IFNA(VLOOKUP(F252,EF_W_ASSOCIATED_NG_UNITS!AA$2:AE$17,5,FALSE),EF_W_ASSOCIATED_NG_UNITS!AE$18)</f>
        <v>0.23304506144742831</v>
      </c>
    </row>
    <row r="253" spans="1:7" x14ac:dyDescent="0.25">
      <c r="A253" s="15" t="s">
        <v>1355</v>
      </c>
      <c r="B253" s="15" t="s">
        <v>1333</v>
      </c>
      <c r="C253" s="15" t="s">
        <v>1356</v>
      </c>
      <c r="D253" s="15" t="s">
        <v>1335</v>
      </c>
      <c r="E253" s="15" t="s">
        <v>1336</v>
      </c>
      <c r="F253" s="16" t="s">
        <v>416</v>
      </c>
      <c r="G253" s="19">
        <f ca="1">_xlfn.IFNA(VLOOKUP(F253,EF_W_ASSOCIATED_NG_UNITS!AA$2:AE$17,5,FALSE),EF_W_ASSOCIATED_NG_UNITS!AE$18)</f>
        <v>0.23304506144742831</v>
      </c>
    </row>
    <row r="254" spans="1:7" x14ac:dyDescent="0.25">
      <c r="A254" s="15" t="s">
        <v>1357</v>
      </c>
      <c r="B254" s="15" t="s">
        <v>1333</v>
      </c>
      <c r="C254" s="15" t="s">
        <v>1358</v>
      </c>
      <c r="D254" s="15" t="s">
        <v>1359</v>
      </c>
      <c r="E254" s="15" t="s">
        <v>1360</v>
      </c>
      <c r="F254" s="16" t="s">
        <v>6221</v>
      </c>
      <c r="G254" s="19">
        <f ca="1">_xlfn.IFNA(VLOOKUP(F254,EF_W_ASSOCIATED_NG_UNITS!AA$2:AE$17,5,FALSE),EF_W_ASSOCIATED_NG_UNITS!AE$18)</f>
        <v>0.33151708767975324</v>
      </c>
    </row>
    <row r="255" spans="1:7" x14ac:dyDescent="0.25">
      <c r="A255" s="15" t="s">
        <v>1361</v>
      </c>
      <c r="B255" s="15" t="s">
        <v>1333</v>
      </c>
      <c r="C255" s="15" t="s">
        <v>1362</v>
      </c>
      <c r="D255" s="15" t="s">
        <v>1351</v>
      </c>
      <c r="E255" s="15" t="s">
        <v>1352</v>
      </c>
      <c r="F255" s="16" t="s">
        <v>598</v>
      </c>
      <c r="G255" s="19">
        <f ca="1">_xlfn.IFNA(VLOOKUP(F255,EF_W_ASSOCIATED_NG_UNITS!AA$2:AE$17,5,FALSE),EF_W_ASSOCIATED_NG_UNITS!AE$18)</f>
        <v>0.33151708767975324</v>
      </c>
    </row>
    <row r="256" spans="1:7" x14ac:dyDescent="0.25">
      <c r="A256" s="15" t="s">
        <v>1363</v>
      </c>
      <c r="B256" s="15" t="s">
        <v>1333</v>
      </c>
      <c r="C256" s="15" t="s">
        <v>1364</v>
      </c>
      <c r="D256" s="15" t="s">
        <v>1359</v>
      </c>
      <c r="E256" s="15" t="s">
        <v>1360</v>
      </c>
      <c r="F256" s="16" t="s">
        <v>6221</v>
      </c>
      <c r="G256" s="19">
        <f ca="1">_xlfn.IFNA(VLOOKUP(F256,EF_W_ASSOCIATED_NG_UNITS!AA$2:AE$17,5,FALSE),EF_W_ASSOCIATED_NG_UNITS!AE$18)</f>
        <v>0.33151708767975324</v>
      </c>
    </row>
    <row r="257" spans="1:7" x14ac:dyDescent="0.25">
      <c r="A257" s="15" t="s">
        <v>1365</v>
      </c>
      <c r="B257" s="15" t="s">
        <v>1333</v>
      </c>
      <c r="C257" s="15" t="s">
        <v>1366</v>
      </c>
      <c r="D257" s="15" t="s">
        <v>1339</v>
      </c>
      <c r="E257" s="15" t="s">
        <v>1340</v>
      </c>
      <c r="F257" s="16" t="s">
        <v>6220</v>
      </c>
      <c r="G257" s="19">
        <f ca="1">_xlfn.IFNA(VLOOKUP(F257,EF_W_ASSOCIATED_NG_UNITS!AA$2:AE$17,5,FALSE),EF_W_ASSOCIATED_NG_UNITS!AE$18)</f>
        <v>0.33151708767975324</v>
      </c>
    </row>
    <row r="258" spans="1:7" x14ac:dyDescent="0.25">
      <c r="A258" s="15" t="s">
        <v>1367</v>
      </c>
      <c r="B258" s="15" t="s">
        <v>1333</v>
      </c>
      <c r="C258" s="15" t="s">
        <v>1368</v>
      </c>
      <c r="D258" s="15" t="s">
        <v>1339</v>
      </c>
      <c r="E258" s="15" t="s">
        <v>1340</v>
      </c>
      <c r="F258" s="16" t="s">
        <v>6220</v>
      </c>
      <c r="G258" s="19">
        <f ca="1">_xlfn.IFNA(VLOOKUP(F258,EF_W_ASSOCIATED_NG_UNITS!AA$2:AE$17,5,FALSE),EF_W_ASSOCIATED_NG_UNITS!AE$18)</f>
        <v>0.33151708767975324</v>
      </c>
    </row>
    <row r="259" spans="1:7" x14ac:dyDescent="0.25">
      <c r="A259" s="15" t="s">
        <v>1369</v>
      </c>
      <c r="B259" s="15" t="s">
        <v>1333</v>
      </c>
      <c r="C259" s="15" t="s">
        <v>1370</v>
      </c>
      <c r="D259" s="15" t="s">
        <v>1335</v>
      </c>
      <c r="E259" s="15" t="s">
        <v>1336</v>
      </c>
      <c r="F259" s="16" t="s">
        <v>416</v>
      </c>
      <c r="G259" s="19">
        <f ca="1">_xlfn.IFNA(VLOOKUP(F259,EF_W_ASSOCIATED_NG_UNITS!AA$2:AE$17,5,FALSE),EF_W_ASSOCIATED_NG_UNITS!AE$18)</f>
        <v>0.23304506144742831</v>
      </c>
    </row>
    <row r="260" spans="1:7" x14ac:dyDescent="0.25">
      <c r="A260" s="15" t="s">
        <v>1371</v>
      </c>
      <c r="B260" s="15" t="s">
        <v>1333</v>
      </c>
      <c r="C260" s="15" t="s">
        <v>1372</v>
      </c>
      <c r="D260" s="15" t="s">
        <v>1373</v>
      </c>
      <c r="E260" s="15" t="s">
        <v>1374</v>
      </c>
      <c r="F260" s="16" t="s">
        <v>587</v>
      </c>
      <c r="G260" s="19">
        <f ca="1">_xlfn.IFNA(VLOOKUP(F260,EF_W_ASSOCIATED_NG_UNITS!AA$2:AE$17,5,FALSE),EF_W_ASSOCIATED_NG_UNITS!AE$18)</f>
        <v>0.33151708767975324</v>
      </c>
    </row>
    <row r="261" spans="1:7" x14ac:dyDescent="0.25">
      <c r="A261" s="15" t="s">
        <v>1375</v>
      </c>
      <c r="B261" s="15" t="s">
        <v>1333</v>
      </c>
      <c r="C261" s="15" t="s">
        <v>1376</v>
      </c>
      <c r="D261" s="15" t="s">
        <v>1377</v>
      </c>
      <c r="E261" s="15" t="s">
        <v>1378</v>
      </c>
      <c r="F261" s="16" t="s">
        <v>485</v>
      </c>
      <c r="G261" s="19">
        <f ca="1">_xlfn.IFNA(VLOOKUP(F261,EF_W_ASSOCIATED_NG_UNITS!AA$2:AE$17,5,FALSE),EF_W_ASSOCIATED_NG_UNITS!AE$18)</f>
        <v>0.33151708767975324</v>
      </c>
    </row>
    <row r="262" spans="1:7" x14ac:dyDescent="0.25">
      <c r="A262" s="15" t="s">
        <v>1379</v>
      </c>
      <c r="B262" s="15" t="s">
        <v>1333</v>
      </c>
      <c r="C262" s="15" t="s">
        <v>1380</v>
      </c>
      <c r="D262" s="15" t="s">
        <v>1335</v>
      </c>
      <c r="E262" s="15" t="s">
        <v>1336</v>
      </c>
      <c r="F262" s="16" t="s">
        <v>416</v>
      </c>
      <c r="G262" s="19">
        <f ca="1">_xlfn.IFNA(VLOOKUP(F262,EF_W_ASSOCIATED_NG_UNITS!AA$2:AE$17,5,FALSE),EF_W_ASSOCIATED_NG_UNITS!AE$18)</f>
        <v>0.23304506144742831</v>
      </c>
    </row>
    <row r="263" spans="1:7" x14ac:dyDescent="0.25">
      <c r="A263" s="15" t="s">
        <v>1381</v>
      </c>
      <c r="B263" s="15" t="s">
        <v>1333</v>
      </c>
      <c r="C263" s="15" t="s">
        <v>1382</v>
      </c>
      <c r="D263" s="15" t="s">
        <v>1383</v>
      </c>
      <c r="E263" s="15" t="s">
        <v>1384</v>
      </c>
      <c r="F263" s="16" t="s">
        <v>560</v>
      </c>
      <c r="G263" s="19">
        <f ca="1">_xlfn.IFNA(VLOOKUP(F263,EF_W_ASSOCIATED_NG_UNITS!AA$2:AE$17,5,FALSE),EF_W_ASSOCIATED_NG_UNITS!AE$18)</f>
        <v>0.33151708767975324</v>
      </c>
    </row>
    <row r="264" spans="1:7" x14ac:dyDescent="0.25">
      <c r="A264" s="15" t="s">
        <v>1385</v>
      </c>
      <c r="B264" s="15" t="s">
        <v>1333</v>
      </c>
      <c r="C264" s="15" t="s">
        <v>1386</v>
      </c>
      <c r="D264" s="15" t="s">
        <v>1335</v>
      </c>
      <c r="E264" s="15" t="s">
        <v>1336</v>
      </c>
      <c r="F264" s="16" t="s">
        <v>416</v>
      </c>
      <c r="G264" s="19">
        <f ca="1">_xlfn.IFNA(VLOOKUP(F264,EF_W_ASSOCIATED_NG_UNITS!AA$2:AE$17,5,FALSE),EF_W_ASSOCIATED_NG_UNITS!AE$18)</f>
        <v>0.23304506144742831</v>
      </c>
    </row>
    <row r="265" spans="1:7" x14ac:dyDescent="0.25">
      <c r="A265" s="15" t="s">
        <v>1387</v>
      </c>
      <c r="B265" s="15" t="s">
        <v>1333</v>
      </c>
      <c r="C265" s="15" t="s">
        <v>1388</v>
      </c>
      <c r="D265" s="15" t="s">
        <v>1359</v>
      </c>
      <c r="E265" s="15" t="s">
        <v>1360</v>
      </c>
      <c r="F265" s="16" t="s">
        <v>6221</v>
      </c>
      <c r="G265" s="19">
        <f ca="1">_xlfn.IFNA(VLOOKUP(F265,EF_W_ASSOCIATED_NG_UNITS!AA$2:AE$17,5,FALSE),EF_W_ASSOCIATED_NG_UNITS!AE$18)</f>
        <v>0.33151708767975324</v>
      </c>
    </row>
    <row r="266" spans="1:7" x14ac:dyDescent="0.25">
      <c r="A266" s="15" t="s">
        <v>1389</v>
      </c>
      <c r="B266" s="15" t="s">
        <v>1333</v>
      </c>
      <c r="C266" s="15" t="s">
        <v>1390</v>
      </c>
      <c r="D266" s="15" t="s">
        <v>1335</v>
      </c>
      <c r="E266" s="15" t="s">
        <v>1336</v>
      </c>
      <c r="F266" s="16" t="s">
        <v>416</v>
      </c>
      <c r="G266" s="19">
        <f ca="1">_xlfn.IFNA(VLOOKUP(F266,EF_W_ASSOCIATED_NG_UNITS!AA$2:AE$17,5,FALSE),EF_W_ASSOCIATED_NG_UNITS!AE$18)</f>
        <v>0.23304506144742831</v>
      </c>
    </row>
    <row r="267" spans="1:7" x14ac:dyDescent="0.25">
      <c r="A267" s="15" t="s">
        <v>1391</v>
      </c>
      <c r="B267" s="15" t="s">
        <v>1333</v>
      </c>
      <c r="C267" s="15" t="s">
        <v>1392</v>
      </c>
      <c r="D267" s="15" t="s">
        <v>1335</v>
      </c>
      <c r="E267" s="15" t="s">
        <v>1336</v>
      </c>
      <c r="F267" s="16" t="s">
        <v>416</v>
      </c>
      <c r="G267" s="19">
        <f ca="1">_xlfn.IFNA(VLOOKUP(F267,EF_W_ASSOCIATED_NG_UNITS!AA$2:AE$17,5,FALSE),EF_W_ASSOCIATED_NG_UNITS!AE$18)</f>
        <v>0.23304506144742831</v>
      </c>
    </row>
    <row r="268" spans="1:7" x14ac:dyDescent="0.25">
      <c r="A268" s="15" t="s">
        <v>1393</v>
      </c>
      <c r="B268" s="15" t="s">
        <v>1333</v>
      </c>
      <c r="C268" s="15" t="s">
        <v>1394</v>
      </c>
      <c r="D268" s="15" t="s">
        <v>1335</v>
      </c>
      <c r="E268" s="15" t="s">
        <v>1336</v>
      </c>
      <c r="F268" s="16" t="s">
        <v>416</v>
      </c>
      <c r="G268" s="19">
        <f ca="1">_xlfn.IFNA(VLOOKUP(F268,EF_W_ASSOCIATED_NG_UNITS!AA$2:AE$17,5,FALSE),EF_W_ASSOCIATED_NG_UNITS!AE$18)</f>
        <v>0.23304506144742831</v>
      </c>
    </row>
    <row r="269" spans="1:7" x14ac:dyDescent="0.25">
      <c r="A269" s="15" t="s">
        <v>1395</v>
      </c>
      <c r="B269" s="15" t="s">
        <v>1333</v>
      </c>
      <c r="C269" s="15" t="s">
        <v>1396</v>
      </c>
      <c r="D269" s="15" t="s">
        <v>1377</v>
      </c>
      <c r="E269" s="15" t="s">
        <v>1378</v>
      </c>
      <c r="F269" s="16" t="s">
        <v>485</v>
      </c>
      <c r="G269" s="19">
        <f ca="1">_xlfn.IFNA(VLOOKUP(F269,EF_W_ASSOCIATED_NG_UNITS!AA$2:AE$17,5,FALSE),EF_W_ASSOCIATED_NG_UNITS!AE$18)</f>
        <v>0.33151708767975324</v>
      </c>
    </row>
    <row r="270" spans="1:7" x14ac:dyDescent="0.25">
      <c r="A270" s="15" t="s">
        <v>1397</v>
      </c>
      <c r="B270" s="15" t="s">
        <v>1333</v>
      </c>
      <c r="C270" s="15" t="s">
        <v>1398</v>
      </c>
      <c r="D270" s="15" t="s">
        <v>1335</v>
      </c>
      <c r="E270" s="15" t="s">
        <v>1336</v>
      </c>
      <c r="F270" s="16" t="s">
        <v>416</v>
      </c>
      <c r="G270" s="19">
        <f ca="1">_xlfn.IFNA(VLOOKUP(F270,EF_W_ASSOCIATED_NG_UNITS!AA$2:AE$17,5,FALSE),EF_W_ASSOCIATED_NG_UNITS!AE$18)</f>
        <v>0.23304506144742831</v>
      </c>
    </row>
    <row r="271" spans="1:7" x14ac:dyDescent="0.25">
      <c r="A271" s="15" t="s">
        <v>1399</v>
      </c>
      <c r="B271" s="15" t="s">
        <v>1333</v>
      </c>
      <c r="C271" s="15" t="s">
        <v>1400</v>
      </c>
      <c r="D271" s="15" t="s">
        <v>1401</v>
      </c>
      <c r="E271" s="15" t="s">
        <v>1402</v>
      </c>
      <c r="F271" s="16" t="s">
        <v>703</v>
      </c>
      <c r="G271" s="19">
        <f ca="1">_xlfn.IFNA(VLOOKUP(F271,EF_W_ASSOCIATED_NG_UNITS!AA$2:AE$17,5,FALSE),EF_W_ASSOCIATED_NG_UNITS!AE$18)</f>
        <v>0.90196078431372551</v>
      </c>
    </row>
    <row r="272" spans="1:7" x14ac:dyDescent="0.25">
      <c r="A272" s="15" t="s">
        <v>1403</v>
      </c>
      <c r="B272" s="15" t="s">
        <v>1333</v>
      </c>
      <c r="C272" s="15" t="s">
        <v>1404</v>
      </c>
      <c r="D272" s="15" t="s">
        <v>1377</v>
      </c>
      <c r="E272" s="15" t="s">
        <v>1378</v>
      </c>
      <c r="F272" s="16" t="s">
        <v>485</v>
      </c>
      <c r="G272" s="19">
        <f ca="1">_xlfn.IFNA(VLOOKUP(F272,EF_W_ASSOCIATED_NG_UNITS!AA$2:AE$17,5,FALSE),EF_W_ASSOCIATED_NG_UNITS!AE$18)</f>
        <v>0.33151708767975324</v>
      </c>
    </row>
    <row r="273" spans="1:7" x14ac:dyDescent="0.25">
      <c r="A273" s="15" t="s">
        <v>1405</v>
      </c>
      <c r="B273" s="15" t="s">
        <v>1333</v>
      </c>
      <c r="C273" s="15" t="s">
        <v>1406</v>
      </c>
      <c r="D273" s="15" t="s">
        <v>1407</v>
      </c>
      <c r="E273" s="15" t="s">
        <v>1408</v>
      </c>
      <c r="F273" s="16" t="s">
        <v>6222</v>
      </c>
      <c r="G273" s="19">
        <f ca="1">_xlfn.IFNA(VLOOKUP(F273,EF_W_ASSOCIATED_NG_UNITS!AA$2:AE$17,5,FALSE),EF_W_ASSOCIATED_NG_UNITS!AE$18)</f>
        <v>0.33151708767975324</v>
      </c>
    </row>
    <row r="274" spans="1:7" x14ac:dyDescent="0.25">
      <c r="A274" s="15" t="s">
        <v>1409</v>
      </c>
      <c r="B274" s="15" t="s">
        <v>1333</v>
      </c>
      <c r="C274" s="15" t="s">
        <v>1410</v>
      </c>
      <c r="D274" s="15" t="s">
        <v>1373</v>
      </c>
      <c r="E274" s="15" t="s">
        <v>1374</v>
      </c>
      <c r="F274" s="16" t="s">
        <v>587</v>
      </c>
      <c r="G274" s="19">
        <f ca="1">_xlfn.IFNA(VLOOKUP(F274,EF_W_ASSOCIATED_NG_UNITS!AA$2:AE$17,5,FALSE),EF_W_ASSOCIATED_NG_UNITS!AE$18)</f>
        <v>0.33151708767975324</v>
      </c>
    </row>
    <row r="275" spans="1:7" x14ac:dyDescent="0.25">
      <c r="A275" s="15" t="s">
        <v>1411</v>
      </c>
      <c r="B275" s="15" t="s">
        <v>1333</v>
      </c>
      <c r="C275" s="15" t="s">
        <v>859</v>
      </c>
      <c r="D275" s="15" t="s">
        <v>1401</v>
      </c>
      <c r="E275" s="15" t="s">
        <v>1402</v>
      </c>
      <c r="F275" s="16" t="s">
        <v>703</v>
      </c>
      <c r="G275" s="19">
        <f ca="1">_xlfn.IFNA(VLOOKUP(F275,EF_W_ASSOCIATED_NG_UNITS!AA$2:AE$17,5,FALSE),EF_W_ASSOCIATED_NG_UNITS!AE$18)</f>
        <v>0.90196078431372551</v>
      </c>
    </row>
    <row r="276" spans="1:7" x14ac:dyDescent="0.25">
      <c r="A276" s="15" t="s">
        <v>1412</v>
      </c>
      <c r="B276" s="15" t="s">
        <v>1333</v>
      </c>
      <c r="C276" s="15" t="s">
        <v>861</v>
      </c>
      <c r="D276" s="15" t="s">
        <v>1335</v>
      </c>
      <c r="E276" s="15" t="s">
        <v>1336</v>
      </c>
      <c r="F276" s="16" t="s">
        <v>416</v>
      </c>
      <c r="G276" s="19">
        <f ca="1">_xlfn.IFNA(VLOOKUP(F276,EF_W_ASSOCIATED_NG_UNITS!AA$2:AE$17,5,FALSE),EF_W_ASSOCIATED_NG_UNITS!AE$18)</f>
        <v>0.23304506144742831</v>
      </c>
    </row>
    <row r="277" spans="1:7" x14ac:dyDescent="0.25">
      <c r="A277" s="15" t="s">
        <v>1413</v>
      </c>
      <c r="B277" s="15" t="s">
        <v>1333</v>
      </c>
      <c r="C277" s="15" t="s">
        <v>1414</v>
      </c>
      <c r="D277" s="15" t="s">
        <v>1351</v>
      </c>
      <c r="E277" s="15" t="s">
        <v>1352</v>
      </c>
      <c r="F277" s="16" t="s">
        <v>598</v>
      </c>
      <c r="G277" s="19">
        <f ca="1">_xlfn.IFNA(VLOOKUP(F277,EF_W_ASSOCIATED_NG_UNITS!AA$2:AE$17,5,FALSE),EF_W_ASSOCIATED_NG_UNITS!AE$18)</f>
        <v>0.33151708767975324</v>
      </c>
    </row>
    <row r="278" spans="1:7" x14ac:dyDescent="0.25">
      <c r="A278" s="15" t="s">
        <v>1415</v>
      </c>
      <c r="B278" s="15" t="s">
        <v>1333</v>
      </c>
      <c r="C278" s="15" t="s">
        <v>1416</v>
      </c>
      <c r="D278" s="15" t="s">
        <v>1351</v>
      </c>
      <c r="E278" s="15" t="s">
        <v>1352</v>
      </c>
      <c r="F278" s="16" t="s">
        <v>598</v>
      </c>
      <c r="G278" s="19">
        <f ca="1">_xlfn.IFNA(VLOOKUP(F278,EF_W_ASSOCIATED_NG_UNITS!AA$2:AE$17,5,FALSE),EF_W_ASSOCIATED_NG_UNITS!AE$18)</f>
        <v>0.33151708767975324</v>
      </c>
    </row>
    <row r="279" spans="1:7" x14ac:dyDescent="0.25">
      <c r="A279" s="15" t="s">
        <v>1417</v>
      </c>
      <c r="B279" s="15" t="s">
        <v>1333</v>
      </c>
      <c r="C279" s="15" t="s">
        <v>1235</v>
      </c>
      <c r="D279" s="15" t="s">
        <v>1359</v>
      </c>
      <c r="E279" s="15" t="s">
        <v>1360</v>
      </c>
      <c r="F279" s="16" t="s">
        <v>6221</v>
      </c>
      <c r="G279" s="19">
        <f ca="1">_xlfn.IFNA(VLOOKUP(F279,EF_W_ASSOCIATED_NG_UNITS!AA$2:AE$17,5,FALSE),EF_W_ASSOCIATED_NG_UNITS!AE$18)</f>
        <v>0.33151708767975324</v>
      </c>
    </row>
    <row r="280" spans="1:7" x14ac:dyDescent="0.25">
      <c r="A280" s="15" t="s">
        <v>1418</v>
      </c>
      <c r="B280" s="15" t="s">
        <v>1333</v>
      </c>
      <c r="C280" s="15" t="s">
        <v>1419</v>
      </c>
      <c r="D280" s="15" t="s">
        <v>373</v>
      </c>
      <c r="E280" s="15" t="s">
        <v>1345</v>
      </c>
      <c r="F280" s="16" t="s">
        <v>434</v>
      </c>
      <c r="G280" s="19">
        <f ca="1">_xlfn.IFNA(VLOOKUP(F280,EF_W_ASSOCIATED_NG_UNITS!AA$2:AE$17,5,FALSE),EF_W_ASSOCIATED_NG_UNITS!AE$18)</f>
        <v>9.7508125677139759E-3</v>
      </c>
    </row>
    <row r="281" spans="1:7" x14ac:dyDescent="0.25">
      <c r="A281" s="15" t="s">
        <v>1420</v>
      </c>
      <c r="B281" s="15" t="s">
        <v>1333</v>
      </c>
      <c r="C281" s="15" t="s">
        <v>1421</v>
      </c>
      <c r="D281" s="15" t="s">
        <v>1335</v>
      </c>
      <c r="E281" s="15" t="s">
        <v>1336</v>
      </c>
      <c r="F281" s="16" t="s">
        <v>416</v>
      </c>
      <c r="G281" s="19">
        <f ca="1">_xlfn.IFNA(VLOOKUP(F281,EF_W_ASSOCIATED_NG_UNITS!AA$2:AE$17,5,FALSE),EF_W_ASSOCIATED_NG_UNITS!AE$18)</f>
        <v>0.23304506144742831</v>
      </c>
    </row>
    <row r="282" spans="1:7" x14ac:dyDescent="0.25">
      <c r="A282" s="15" t="s">
        <v>1422</v>
      </c>
      <c r="B282" s="15" t="s">
        <v>1333</v>
      </c>
      <c r="C282" s="15" t="s">
        <v>1423</v>
      </c>
      <c r="D282" s="15" t="s">
        <v>1373</v>
      </c>
      <c r="E282" s="15" t="s">
        <v>1374</v>
      </c>
      <c r="F282" s="16" t="s">
        <v>587</v>
      </c>
      <c r="G282" s="19">
        <f ca="1">_xlfn.IFNA(VLOOKUP(F282,EF_W_ASSOCIATED_NG_UNITS!AA$2:AE$17,5,FALSE),EF_W_ASSOCIATED_NG_UNITS!AE$18)</f>
        <v>0.33151708767975324</v>
      </c>
    </row>
    <row r="283" spans="1:7" x14ac:dyDescent="0.25">
      <c r="A283" s="15" t="s">
        <v>1424</v>
      </c>
      <c r="B283" s="15" t="s">
        <v>1333</v>
      </c>
      <c r="C283" s="15" t="s">
        <v>1122</v>
      </c>
      <c r="D283" s="15" t="s">
        <v>1335</v>
      </c>
      <c r="E283" s="15" t="s">
        <v>1336</v>
      </c>
      <c r="F283" s="16" t="s">
        <v>416</v>
      </c>
      <c r="G283" s="19">
        <f ca="1">_xlfn.IFNA(VLOOKUP(F283,EF_W_ASSOCIATED_NG_UNITS!AA$2:AE$17,5,FALSE),EF_W_ASSOCIATED_NG_UNITS!AE$18)</f>
        <v>0.23304506144742831</v>
      </c>
    </row>
    <row r="284" spans="1:7" x14ac:dyDescent="0.25">
      <c r="A284" s="15" t="s">
        <v>1425</v>
      </c>
      <c r="B284" s="15" t="s">
        <v>1333</v>
      </c>
      <c r="C284" s="15" t="s">
        <v>1126</v>
      </c>
      <c r="D284" s="15" t="s">
        <v>1335</v>
      </c>
      <c r="E284" s="15" t="s">
        <v>1336</v>
      </c>
      <c r="F284" s="16" t="s">
        <v>416</v>
      </c>
      <c r="G284" s="19">
        <f ca="1">_xlfn.IFNA(VLOOKUP(F284,EF_W_ASSOCIATED_NG_UNITS!AA$2:AE$17,5,FALSE),EF_W_ASSOCIATED_NG_UNITS!AE$18)</f>
        <v>0.23304506144742831</v>
      </c>
    </row>
    <row r="285" spans="1:7" x14ac:dyDescent="0.25">
      <c r="A285" s="15" t="s">
        <v>1426</v>
      </c>
      <c r="B285" s="15" t="s">
        <v>1333</v>
      </c>
      <c r="C285" s="15" t="s">
        <v>1427</v>
      </c>
      <c r="D285" s="15" t="s">
        <v>1377</v>
      </c>
      <c r="E285" s="15" t="s">
        <v>1378</v>
      </c>
      <c r="F285" s="16" t="s">
        <v>485</v>
      </c>
      <c r="G285" s="19">
        <f ca="1">_xlfn.IFNA(VLOOKUP(F285,EF_W_ASSOCIATED_NG_UNITS!AA$2:AE$17,5,FALSE),EF_W_ASSOCIATED_NG_UNITS!AE$18)</f>
        <v>0.33151708767975324</v>
      </c>
    </row>
    <row r="286" spans="1:7" x14ac:dyDescent="0.25">
      <c r="A286" s="15" t="s">
        <v>1428</v>
      </c>
      <c r="B286" s="15" t="s">
        <v>1333</v>
      </c>
      <c r="C286" s="15" t="s">
        <v>1429</v>
      </c>
      <c r="D286" s="15" t="s">
        <v>1407</v>
      </c>
      <c r="E286" s="15" t="s">
        <v>1408</v>
      </c>
      <c r="F286" s="16" t="s">
        <v>6222</v>
      </c>
      <c r="G286" s="19">
        <f ca="1">_xlfn.IFNA(VLOOKUP(F286,EF_W_ASSOCIATED_NG_UNITS!AA$2:AE$17,5,FALSE),EF_W_ASSOCIATED_NG_UNITS!AE$18)</f>
        <v>0.33151708767975324</v>
      </c>
    </row>
    <row r="287" spans="1:7" x14ac:dyDescent="0.25">
      <c r="A287" s="15" t="s">
        <v>1430</v>
      </c>
      <c r="B287" s="15" t="s">
        <v>1333</v>
      </c>
      <c r="C287" s="15" t="s">
        <v>1431</v>
      </c>
      <c r="D287" s="15" t="s">
        <v>1432</v>
      </c>
      <c r="E287" s="15" t="s">
        <v>1433</v>
      </c>
      <c r="F287" s="16" t="s">
        <v>432</v>
      </c>
      <c r="G287" s="19">
        <f ca="1">_xlfn.IFNA(VLOOKUP(F287,EF_W_ASSOCIATED_NG_UNITS!AA$2:AE$17,5,FALSE),EF_W_ASSOCIATED_NG_UNITS!AE$18)</f>
        <v>2.5100401606425703E-2</v>
      </c>
    </row>
    <row r="288" spans="1:7" x14ac:dyDescent="0.25">
      <c r="A288" s="15" t="s">
        <v>1434</v>
      </c>
      <c r="B288" s="15" t="s">
        <v>1333</v>
      </c>
      <c r="C288" s="15" t="s">
        <v>1435</v>
      </c>
      <c r="D288" s="15" t="s">
        <v>1383</v>
      </c>
      <c r="E288" s="15" t="s">
        <v>1384</v>
      </c>
      <c r="F288" s="16" t="s">
        <v>560</v>
      </c>
      <c r="G288" s="19">
        <f ca="1">_xlfn.IFNA(VLOOKUP(F288,EF_W_ASSOCIATED_NG_UNITS!AA$2:AE$17,5,FALSE),EF_W_ASSOCIATED_NG_UNITS!AE$18)</f>
        <v>0.33151708767975324</v>
      </c>
    </row>
    <row r="289" spans="1:7" x14ac:dyDescent="0.25">
      <c r="A289" s="15" t="s">
        <v>1436</v>
      </c>
      <c r="B289" s="15" t="s">
        <v>1333</v>
      </c>
      <c r="C289" s="15" t="s">
        <v>1437</v>
      </c>
      <c r="D289" s="15" t="s">
        <v>1383</v>
      </c>
      <c r="E289" s="15" t="s">
        <v>1384</v>
      </c>
      <c r="F289" s="16" t="s">
        <v>560</v>
      </c>
      <c r="G289" s="19">
        <f ca="1">_xlfn.IFNA(VLOOKUP(F289,EF_W_ASSOCIATED_NG_UNITS!AA$2:AE$17,5,FALSE),EF_W_ASSOCIATED_NG_UNITS!AE$18)</f>
        <v>0.33151708767975324</v>
      </c>
    </row>
    <row r="290" spans="1:7" x14ac:dyDescent="0.25">
      <c r="A290" s="15" t="s">
        <v>1438</v>
      </c>
      <c r="B290" s="15" t="s">
        <v>1333</v>
      </c>
      <c r="C290" s="15" t="s">
        <v>893</v>
      </c>
      <c r="D290" s="15" t="s">
        <v>1335</v>
      </c>
      <c r="E290" s="15" t="s">
        <v>1336</v>
      </c>
      <c r="F290" s="16" t="s">
        <v>416</v>
      </c>
      <c r="G290" s="19">
        <f ca="1">_xlfn.IFNA(VLOOKUP(F290,EF_W_ASSOCIATED_NG_UNITS!AA$2:AE$17,5,FALSE),EF_W_ASSOCIATED_NG_UNITS!AE$18)</f>
        <v>0.23304506144742831</v>
      </c>
    </row>
    <row r="291" spans="1:7" x14ac:dyDescent="0.25">
      <c r="A291" s="15" t="s">
        <v>1439</v>
      </c>
      <c r="B291" s="15" t="s">
        <v>1333</v>
      </c>
      <c r="C291" s="15" t="s">
        <v>1440</v>
      </c>
      <c r="D291" s="15" t="s">
        <v>1351</v>
      </c>
      <c r="E291" s="15" t="s">
        <v>1352</v>
      </c>
      <c r="F291" s="16" t="s">
        <v>598</v>
      </c>
      <c r="G291" s="19">
        <f ca="1">_xlfn.IFNA(VLOOKUP(F291,EF_W_ASSOCIATED_NG_UNITS!AA$2:AE$17,5,FALSE),EF_W_ASSOCIATED_NG_UNITS!AE$18)</f>
        <v>0.33151708767975324</v>
      </c>
    </row>
    <row r="292" spans="1:7" x14ac:dyDescent="0.25">
      <c r="A292" s="15" t="s">
        <v>1441</v>
      </c>
      <c r="B292" s="15" t="s">
        <v>1333</v>
      </c>
      <c r="C292" s="15" t="s">
        <v>1442</v>
      </c>
      <c r="D292" s="15" t="s">
        <v>1407</v>
      </c>
      <c r="E292" s="15" t="s">
        <v>1408</v>
      </c>
      <c r="F292" s="16" t="s">
        <v>6222</v>
      </c>
      <c r="G292" s="19">
        <f ca="1">_xlfn.IFNA(VLOOKUP(F292,EF_W_ASSOCIATED_NG_UNITS!AA$2:AE$17,5,FALSE),EF_W_ASSOCIATED_NG_UNITS!AE$18)</f>
        <v>0.33151708767975324</v>
      </c>
    </row>
    <row r="293" spans="1:7" x14ac:dyDescent="0.25">
      <c r="A293" s="15" t="s">
        <v>1443</v>
      </c>
      <c r="B293" s="15" t="s">
        <v>1333</v>
      </c>
      <c r="C293" s="15" t="s">
        <v>1444</v>
      </c>
      <c r="D293" s="15" t="s">
        <v>1445</v>
      </c>
      <c r="E293" s="15" t="s">
        <v>1446</v>
      </c>
      <c r="F293" s="16" t="s">
        <v>6223</v>
      </c>
      <c r="G293" s="19">
        <f ca="1">_xlfn.IFNA(VLOOKUP(F293,EF_W_ASSOCIATED_NG_UNITS!AA$2:AE$17,5,FALSE),EF_W_ASSOCIATED_NG_UNITS!AE$18)</f>
        <v>0.33151708767975324</v>
      </c>
    </row>
    <row r="294" spans="1:7" x14ac:dyDescent="0.25">
      <c r="A294" s="15" t="s">
        <v>1447</v>
      </c>
      <c r="B294" s="15" t="s">
        <v>1333</v>
      </c>
      <c r="C294" s="15" t="s">
        <v>1145</v>
      </c>
      <c r="D294" s="15" t="s">
        <v>1335</v>
      </c>
      <c r="E294" s="15" t="s">
        <v>1336</v>
      </c>
      <c r="F294" s="16" t="s">
        <v>416</v>
      </c>
      <c r="G294" s="19">
        <f ca="1">_xlfn.IFNA(VLOOKUP(F294,EF_W_ASSOCIATED_NG_UNITS!AA$2:AE$17,5,FALSE),EF_W_ASSOCIATED_NG_UNITS!AE$18)</f>
        <v>0.23304506144742831</v>
      </c>
    </row>
    <row r="295" spans="1:7" x14ac:dyDescent="0.25">
      <c r="A295" s="15" t="s">
        <v>1448</v>
      </c>
      <c r="B295" s="15" t="s">
        <v>1333</v>
      </c>
      <c r="C295" s="15" t="s">
        <v>1449</v>
      </c>
      <c r="D295" s="15" t="s">
        <v>1377</v>
      </c>
      <c r="E295" s="15" t="s">
        <v>1378</v>
      </c>
      <c r="F295" s="16" t="s">
        <v>485</v>
      </c>
      <c r="G295" s="19">
        <f ca="1">_xlfn.IFNA(VLOOKUP(F295,EF_W_ASSOCIATED_NG_UNITS!AA$2:AE$17,5,FALSE),EF_W_ASSOCIATED_NG_UNITS!AE$18)</f>
        <v>0.33151708767975324</v>
      </c>
    </row>
    <row r="296" spans="1:7" x14ac:dyDescent="0.25">
      <c r="A296" s="15" t="s">
        <v>1450</v>
      </c>
      <c r="B296" s="15" t="s">
        <v>1333</v>
      </c>
      <c r="C296" s="15" t="s">
        <v>1451</v>
      </c>
      <c r="D296" s="15" t="s">
        <v>448</v>
      </c>
      <c r="E296" s="15" t="s">
        <v>1348</v>
      </c>
      <c r="F296" s="16" t="s">
        <v>421</v>
      </c>
      <c r="G296" s="19">
        <f ca="1">_xlfn.IFNA(VLOOKUP(F296,EF_W_ASSOCIATED_NG_UNITS!AA$2:AE$17,5,FALSE),EF_W_ASSOCIATED_NG_UNITS!AE$18)</f>
        <v>4.4362292051756007E-2</v>
      </c>
    </row>
    <row r="297" spans="1:7" x14ac:dyDescent="0.25">
      <c r="A297" s="15" t="s">
        <v>1452</v>
      </c>
      <c r="B297" s="15" t="s">
        <v>1333</v>
      </c>
      <c r="C297" s="15" t="s">
        <v>1453</v>
      </c>
      <c r="D297" s="15" t="s">
        <v>1335</v>
      </c>
      <c r="E297" s="15" t="s">
        <v>1336</v>
      </c>
      <c r="F297" s="16" t="s">
        <v>416</v>
      </c>
      <c r="G297" s="19">
        <f ca="1">_xlfn.IFNA(VLOOKUP(F297,EF_W_ASSOCIATED_NG_UNITS!AA$2:AE$17,5,FALSE),EF_W_ASSOCIATED_NG_UNITS!AE$18)</f>
        <v>0.23304506144742831</v>
      </c>
    </row>
    <row r="298" spans="1:7" x14ac:dyDescent="0.25">
      <c r="A298" s="15" t="s">
        <v>1454</v>
      </c>
      <c r="B298" s="15" t="s">
        <v>1333</v>
      </c>
      <c r="C298" s="15" t="s">
        <v>1455</v>
      </c>
      <c r="D298" s="15" t="s">
        <v>1377</v>
      </c>
      <c r="E298" s="15" t="s">
        <v>1378</v>
      </c>
      <c r="F298" s="16" t="s">
        <v>485</v>
      </c>
      <c r="G298" s="19">
        <f ca="1">_xlfn.IFNA(VLOOKUP(F298,EF_W_ASSOCIATED_NG_UNITS!AA$2:AE$17,5,FALSE),EF_W_ASSOCIATED_NG_UNITS!AE$18)</f>
        <v>0.33151708767975324</v>
      </c>
    </row>
    <row r="299" spans="1:7" x14ac:dyDescent="0.25">
      <c r="A299" s="15" t="s">
        <v>1456</v>
      </c>
      <c r="B299" s="15" t="s">
        <v>1333</v>
      </c>
      <c r="C299" s="15" t="s">
        <v>1457</v>
      </c>
      <c r="D299" s="15" t="s">
        <v>1339</v>
      </c>
      <c r="E299" s="15" t="s">
        <v>1340</v>
      </c>
      <c r="F299" s="16" t="s">
        <v>6220</v>
      </c>
      <c r="G299" s="19">
        <f ca="1">_xlfn.IFNA(VLOOKUP(F299,EF_W_ASSOCIATED_NG_UNITS!AA$2:AE$17,5,FALSE),EF_W_ASSOCIATED_NG_UNITS!AE$18)</f>
        <v>0.33151708767975324</v>
      </c>
    </row>
    <row r="300" spans="1:7" x14ac:dyDescent="0.25">
      <c r="A300" s="15" t="s">
        <v>1458</v>
      </c>
      <c r="B300" s="15" t="s">
        <v>1333</v>
      </c>
      <c r="C300" s="15" t="s">
        <v>1459</v>
      </c>
      <c r="D300" s="15" t="s">
        <v>1432</v>
      </c>
      <c r="E300" s="15" t="s">
        <v>1433</v>
      </c>
      <c r="F300" s="16" t="s">
        <v>432</v>
      </c>
      <c r="G300" s="19">
        <f ca="1">_xlfn.IFNA(VLOOKUP(F300,EF_W_ASSOCIATED_NG_UNITS!AA$2:AE$17,5,FALSE),EF_W_ASSOCIATED_NG_UNITS!AE$18)</f>
        <v>2.5100401606425703E-2</v>
      </c>
    </row>
    <row r="301" spans="1:7" x14ac:dyDescent="0.25">
      <c r="A301" s="15" t="s">
        <v>1460</v>
      </c>
      <c r="B301" s="15" t="s">
        <v>1333</v>
      </c>
      <c r="C301" s="15" t="s">
        <v>1461</v>
      </c>
      <c r="D301" s="15" t="s">
        <v>1339</v>
      </c>
      <c r="E301" s="15" t="s">
        <v>1340</v>
      </c>
      <c r="F301" s="16" t="s">
        <v>6220</v>
      </c>
      <c r="G301" s="19">
        <f ca="1">_xlfn.IFNA(VLOOKUP(F301,EF_W_ASSOCIATED_NG_UNITS!AA$2:AE$17,5,FALSE),EF_W_ASSOCIATED_NG_UNITS!AE$18)</f>
        <v>0.33151708767975324</v>
      </c>
    </row>
    <row r="302" spans="1:7" x14ac:dyDescent="0.25">
      <c r="A302" s="15" t="s">
        <v>1462</v>
      </c>
      <c r="B302" s="15" t="s">
        <v>1333</v>
      </c>
      <c r="C302" s="15" t="s">
        <v>1463</v>
      </c>
      <c r="D302" s="15" t="s">
        <v>1407</v>
      </c>
      <c r="E302" s="15" t="s">
        <v>1408</v>
      </c>
      <c r="F302" s="16" t="s">
        <v>6222</v>
      </c>
      <c r="G302" s="19">
        <f ca="1">_xlfn.IFNA(VLOOKUP(F302,EF_W_ASSOCIATED_NG_UNITS!AA$2:AE$17,5,FALSE),EF_W_ASSOCIATED_NG_UNITS!AE$18)</f>
        <v>0.33151708767975324</v>
      </c>
    </row>
    <row r="303" spans="1:7" x14ac:dyDescent="0.25">
      <c r="A303" s="15" t="s">
        <v>1464</v>
      </c>
      <c r="B303" s="15" t="s">
        <v>1333</v>
      </c>
      <c r="C303" s="15" t="s">
        <v>1465</v>
      </c>
      <c r="D303" s="15" t="s">
        <v>1383</v>
      </c>
      <c r="E303" s="15" t="s">
        <v>1384</v>
      </c>
      <c r="F303" s="16" t="s">
        <v>560</v>
      </c>
      <c r="G303" s="19">
        <f ca="1">_xlfn.IFNA(VLOOKUP(F303,EF_W_ASSOCIATED_NG_UNITS!AA$2:AE$17,5,FALSE),EF_W_ASSOCIATED_NG_UNITS!AE$18)</f>
        <v>0.33151708767975324</v>
      </c>
    </row>
    <row r="304" spans="1:7" x14ac:dyDescent="0.25">
      <c r="A304" s="15" t="s">
        <v>1466</v>
      </c>
      <c r="B304" s="15" t="s">
        <v>1333</v>
      </c>
      <c r="C304" s="15" t="s">
        <v>1467</v>
      </c>
      <c r="D304" s="15" t="s">
        <v>1335</v>
      </c>
      <c r="E304" s="15" t="s">
        <v>1336</v>
      </c>
      <c r="F304" s="16" t="s">
        <v>416</v>
      </c>
      <c r="G304" s="19">
        <f ca="1">_xlfn.IFNA(VLOOKUP(F304,EF_W_ASSOCIATED_NG_UNITS!AA$2:AE$17,5,FALSE),EF_W_ASSOCIATED_NG_UNITS!AE$18)</f>
        <v>0.23304506144742831</v>
      </c>
    </row>
    <row r="305" spans="1:7" x14ac:dyDescent="0.25">
      <c r="A305" s="15" t="s">
        <v>1468</v>
      </c>
      <c r="B305" s="15" t="s">
        <v>1333</v>
      </c>
      <c r="C305" s="15" t="s">
        <v>1469</v>
      </c>
      <c r="D305" s="15" t="s">
        <v>1359</v>
      </c>
      <c r="E305" s="15" t="s">
        <v>1360</v>
      </c>
      <c r="F305" s="16" t="s">
        <v>6221</v>
      </c>
      <c r="G305" s="19">
        <f ca="1">_xlfn.IFNA(VLOOKUP(F305,EF_W_ASSOCIATED_NG_UNITS!AA$2:AE$17,5,FALSE),EF_W_ASSOCIATED_NG_UNITS!AE$18)</f>
        <v>0.33151708767975324</v>
      </c>
    </row>
    <row r="306" spans="1:7" x14ac:dyDescent="0.25">
      <c r="A306" s="15" t="s">
        <v>1470</v>
      </c>
      <c r="B306" s="15" t="s">
        <v>1333</v>
      </c>
      <c r="C306" s="15" t="s">
        <v>1471</v>
      </c>
      <c r="D306" s="15" t="s">
        <v>1335</v>
      </c>
      <c r="E306" s="15" t="s">
        <v>1336</v>
      </c>
      <c r="F306" s="16" t="s">
        <v>416</v>
      </c>
      <c r="G306" s="19">
        <f ca="1">_xlfn.IFNA(VLOOKUP(F306,EF_W_ASSOCIATED_NG_UNITS!AA$2:AE$17,5,FALSE),EF_W_ASSOCIATED_NG_UNITS!AE$18)</f>
        <v>0.23304506144742831</v>
      </c>
    </row>
    <row r="307" spans="1:7" x14ac:dyDescent="0.25">
      <c r="A307" s="15" t="s">
        <v>1472</v>
      </c>
      <c r="B307" s="15" t="s">
        <v>1333</v>
      </c>
      <c r="C307" s="15" t="s">
        <v>919</v>
      </c>
      <c r="D307" s="15" t="s">
        <v>1335</v>
      </c>
      <c r="E307" s="15" t="s">
        <v>1336</v>
      </c>
      <c r="F307" s="16" t="s">
        <v>416</v>
      </c>
      <c r="G307" s="19">
        <f ca="1">_xlfn.IFNA(VLOOKUP(F307,EF_W_ASSOCIATED_NG_UNITS!AA$2:AE$17,5,FALSE),EF_W_ASSOCIATED_NG_UNITS!AE$18)</f>
        <v>0.23304506144742831</v>
      </c>
    </row>
    <row r="308" spans="1:7" x14ac:dyDescent="0.25">
      <c r="A308" s="15" t="s">
        <v>1473</v>
      </c>
      <c r="B308" s="15" t="s">
        <v>1333</v>
      </c>
      <c r="C308" s="15" t="s">
        <v>1474</v>
      </c>
      <c r="D308" s="15" t="s">
        <v>1335</v>
      </c>
      <c r="E308" s="15" t="s">
        <v>1336</v>
      </c>
      <c r="F308" s="16" t="s">
        <v>416</v>
      </c>
      <c r="G308" s="19">
        <f ca="1">_xlfn.IFNA(VLOOKUP(F308,EF_W_ASSOCIATED_NG_UNITS!AA$2:AE$17,5,FALSE),EF_W_ASSOCIATED_NG_UNITS!AE$18)</f>
        <v>0.23304506144742831</v>
      </c>
    </row>
    <row r="309" spans="1:7" x14ac:dyDescent="0.25">
      <c r="A309" s="15" t="s">
        <v>1475</v>
      </c>
      <c r="B309" s="15" t="s">
        <v>1333</v>
      </c>
      <c r="C309" s="15" t="s">
        <v>1040</v>
      </c>
      <c r="D309" s="15" t="s">
        <v>1335</v>
      </c>
      <c r="E309" s="15" t="s">
        <v>1336</v>
      </c>
      <c r="F309" s="16" t="s">
        <v>416</v>
      </c>
      <c r="G309" s="19">
        <f ca="1">_xlfn.IFNA(VLOOKUP(F309,EF_W_ASSOCIATED_NG_UNITS!AA$2:AE$17,5,FALSE),EF_W_ASSOCIATED_NG_UNITS!AE$18)</f>
        <v>0.23304506144742831</v>
      </c>
    </row>
    <row r="310" spans="1:7" x14ac:dyDescent="0.25">
      <c r="A310" s="15" t="s">
        <v>1476</v>
      </c>
      <c r="B310" s="15" t="s">
        <v>1477</v>
      </c>
      <c r="C310" s="15" t="s">
        <v>1478</v>
      </c>
      <c r="D310" s="15" t="s">
        <v>1479</v>
      </c>
      <c r="E310" s="15" t="s">
        <v>1480</v>
      </c>
      <c r="F310" s="16" t="s">
        <v>6224</v>
      </c>
      <c r="G310" s="19">
        <f ca="1">_xlfn.IFNA(VLOOKUP(F310,EF_W_ASSOCIATED_NG_UNITS!AA$2:AE$17,5,FALSE),EF_W_ASSOCIATED_NG_UNITS!AE$18)</f>
        <v>0.33151708767975324</v>
      </c>
    </row>
    <row r="311" spans="1:7" x14ac:dyDescent="0.25">
      <c r="A311" s="15" t="s">
        <v>1481</v>
      </c>
      <c r="B311" s="15" t="s">
        <v>1477</v>
      </c>
      <c r="C311" s="15" t="s">
        <v>1482</v>
      </c>
      <c r="D311" s="15" t="s">
        <v>1479</v>
      </c>
      <c r="E311" s="15" t="s">
        <v>1480</v>
      </c>
      <c r="F311" s="16" t="s">
        <v>6224</v>
      </c>
      <c r="G311" s="19">
        <f ca="1">_xlfn.IFNA(VLOOKUP(F311,EF_W_ASSOCIATED_NG_UNITS!AA$2:AE$17,5,FALSE),EF_W_ASSOCIATED_NG_UNITS!AE$18)</f>
        <v>0.33151708767975324</v>
      </c>
    </row>
    <row r="312" spans="1:7" x14ac:dyDescent="0.25">
      <c r="A312" s="15" t="s">
        <v>1483</v>
      </c>
      <c r="B312" s="15" t="s">
        <v>1477</v>
      </c>
      <c r="C312" s="15" t="s">
        <v>1484</v>
      </c>
      <c r="D312" s="15" t="s">
        <v>1479</v>
      </c>
      <c r="E312" s="15" t="s">
        <v>1480</v>
      </c>
      <c r="F312" s="16" t="s">
        <v>6224</v>
      </c>
      <c r="G312" s="19">
        <f ca="1">_xlfn.IFNA(VLOOKUP(F312,EF_W_ASSOCIATED_NG_UNITS!AA$2:AE$17,5,FALSE),EF_W_ASSOCIATED_NG_UNITS!AE$18)</f>
        <v>0.33151708767975324</v>
      </c>
    </row>
    <row r="313" spans="1:7" x14ac:dyDescent="0.25">
      <c r="A313" s="15" t="s">
        <v>1485</v>
      </c>
      <c r="B313" s="15" t="s">
        <v>1477</v>
      </c>
      <c r="C313" s="15" t="s">
        <v>1486</v>
      </c>
      <c r="D313" s="15" t="s">
        <v>1479</v>
      </c>
      <c r="E313" s="15" t="s">
        <v>1480</v>
      </c>
      <c r="F313" s="16" t="s">
        <v>6224</v>
      </c>
      <c r="G313" s="19">
        <f ca="1">_xlfn.IFNA(VLOOKUP(F313,EF_W_ASSOCIATED_NG_UNITS!AA$2:AE$17,5,FALSE),EF_W_ASSOCIATED_NG_UNITS!AE$18)</f>
        <v>0.33151708767975324</v>
      </c>
    </row>
    <row r="314" spans="1:7" x14ac:dyDescent="0.25">
      <c r="A314" s="15" t="s">
        <v>1487</v>
      </c>
      <c r="B314" s="15" t="s">
        <v>1477</v>
      </c>
      <c r="C314" s="15" t="s">
        <v>1488</v>
      </c>
      <c r="D314" s="15" t="s">
        <v>1479</v>
      </c>
      <c r="E314" s="15" t="s">
        <v>1480</v>
      </c>
      <c r="F314" s="16" t="s">
        <v>6224</v>
      </c>
      <c r="G314" s="19">
        <f ca="1">_xlfn.IFNA(VLOOKUP(F314,EF_W_ASSOCIATED_NG_UNITS!AA$2:AE$17,5,FALSE),EF_W_ASSOCIATED_NG_UNITS!AE$18)</f>
        <v>0.33151708767975324</v>
      </c>
    </row>
    <row r="315" spans="1:7" x14ac:dyDescent="0.25">
      <c r="A315" s="15" t="s">
        <v>1489</v>
      </c>
      <c r="B315" s="15" t="s">
        <v>1477</v>
      </c>
      <c r="C315" s="15" t="s">
        <v>1490</v>
      </c>
      <c r="D315" s="15" t="s">
        <v>1479</v>
      </c>
      <c r="E315" s="15" t="s">
        <v>1480</v>
      </c>
      <c r="F315" s="16" t="s">
        <v>6224</v>
      </c>
      <c r="G315" s="19">
        <f ca="1">_xlfn.IFNA(VLOOKUP(F315,EF_W_ASSOCIATED_NG_UNITS!AA$2:AE$17,5,FALSE),EF_W_ASSOCIATED_NG_UNITS!AE$18)</f>
        <v>0.33151708767975324</v>
      </c>
    </row>
    <row r="316" spans="1:7" x14ac:dyDescent="0.25">
      <c r="A316" s="15" t="s">
        <v>1491</v>
      </c>
      <c r="B316" s="15" t="s">
        <v>1477</v>
      </c>
      <c r="C316" s="15" t="s">
        <v>1492</v>
      </c>
      <c r="D316" s="15" t="s">
        <v>1479</v>
      </c>
      <c r="E316" s="15" t="s">
        <v>1480</v>
      </c>
      <c r="F316" s="16" t="s">
        <v>6224</v>
      </c>
      <c r="G316" s="19">
        <f ca="1">_xlfn.IFNA(VLOOKUP(F316,EF_W_ASSOCIATED_NG_UNITS!AA$2:AE$17,5,FALSE),EF_W_ASSOCIATED_NG_UNITS!AE$18)</f>
        <v>0.33151708767975324</v>
      </c>
    </row>
    <row r="317" spans="1:7" x14ac:dyDescent="0.25">
      <c r="A317" s="15" t="s">
        <v>1493</v>
      </c>
      <c r="B317" s="15" t="s">
        <v>1477</v>
      </c>
      <c r="C317" s="15" t="s">
        <v>1494</v>
      </c>
      <c r="D317" s="15" t="s">
        <v>1479</v>
      </c>
      <c r="E317" s="15" t="s">
        <v>1480</v>
      </c>
      <c r="F317" s="16" t="s">
        <v>6224</v>
      </c>
      <c r="G317" s="19">
        <f ca="1">_xlfn.IFNA(VLOOKUP(F317,EF_W_ASSOCIATED_NG_UNITS!AA$2:AE$17,5,FALSE),EF_W_ASSOCIATED_NG_UNITS!AE$18)</f>
        <v>0.33151708767975324</v>
      </c>
    </row>
    <row r="318" spans="1:7" x14ac:dyDescent="0.25">
      <c r="A318" s="15" t="s">
        <v>1495</v>
      </c>
      <c r="B318" s="15" t="s">
        <v>1496</v>
      </c>
      <c r="C318" s="15" t="s">
        <v>1497</v>
      </c>
      <c r="D318" s="15" t="s">
        <v>1498</v>
      </c>
      <c r="E318" s="15" t="s">
        <v>1499</v>
      </c>
      <c r="F318" s="16" t="s">
        <v>6225</v>
      </c>
      <c r="G318" s="19">
        <f ca="1">_xlfn.IFNA(VLOOKUP(F318,EF_W_ASSOCIATED_NG_UNITS!AA$2:AE$17,5,FALSE),EF_W_ASSOCIATED_NG_UNITS!AE$18)</f>
        <v>0.33151708767975324</v>
      </c>
    </row>
    <row r="319" spans="1:7" x14ac:dyDescent="0.25">
      <c r="A319" s="15" t="s">
        <v>1500</v>
      </c>
      <c r="B319" s="15" t="s">
        <v>1496</v>
      </c>
      <c r="C319" s="15" t="s">
        <v>1501</v>
      </c>
      <c r="D319" s="15" t="s">
        <v>1498</v>
      </c>
      <c r="E319" s="15" t="s">
        <v>1499</v>
      </c>
      <c r="F319" s="16" t="s">
        <v>6225</v>
      </c>
      <c r="G319" s="19">
        <f ca="1">_xlfn.IFNA(VLOOKUP(F319,EF_W_ASSOCIATED_NG_UNITS!AA$2:AE$17,5,FALSE),EF_W_ASSOCIATED_NG_UNITS!AE$18)</f>
        <v>0.33151708767975324</v>
      </c>
    </row>
    <row r="320" spans="1:7" x14ac:dyDescent="0.25">
      <c r="A320" s="15" t="s">
        <v>1502</v>
      </c>
      <c r="B320" s="15" t="s">
        <v>1496</v>
      </c>
      <c r="C320" s="15" t="s">
        <v>1503</v>
      </c>
      <c r="D320" s="15" t="s">
        <v>1498</v>
      </c>
      <c r="E320" s="15" t="s">
        <v>1499</v>
      </c>
      <c r="F320" s="16" t="s">
        <v>6225</v>
      </c>
      <c r="G320" s="19">
        <f ca="1">_xlfn.IFNA(VLOOKUP(F320,EF_W_ASSOCIATED_NG_UNITS!AA$2:AE$17,5,FALSE),EF_W_ASSOCIATED_NG_UNITS!AE$18)</f>
        <v>0.33151708767975324</v>
      </c>
    </row>
    <row r="321" spans="1:7" x14ac:dyDescent="0.25">
      <c r="A321" s="15" t="s">
        <v>1504</v>
      </c>
      <c r="B321" s="15" t="s">
        <v>1505</v>
      </c>
      <c r="C321" s="15" t="s">
        <v>1506</v>
      </c>
      <c r="D321" s="15" t="s">
        <v>1498</v>
      </c>
      <c r="E321" s="15" t="s">
        <v>1499</v>
      </c>
      <c r="F321" s="16" t="s">
        <v>6225</v>
      </c>
      <c r="G321" s="19">
        <f ca="1">_xlfn.IFNA(VLOOKUP(F321,EF_W_ASSOCIATED_NG_UNITS!AA$2:AE$17,5,FALSE),EF_W_ASSOCIATED_NG_UNITS!AE$18)</f>
        <v>0.33151708767975324</v>
      </c>
    </row>
    <row r="322" spans="1:7" x14ac:dyDescent="0.25">
      <c r="A322" s="15" t="s">
        <v>1507</v>
      </c>
      <c r="B322" s="15" t="s">
        <v>1508</v>
      </c>
      <c r="C322" s="15" t="s">
        <v>1509</v>
      </c>
      <c r="D322" s="15" t="s">
        <v>1510</v>
      </c>
      <c r="E322" s="15" t="s">
        <v>1511</v>
      </c>
      <c r="F322" s="16" t="s">
        <v>6226</v>
      </c>
      <c r="G322" s="19">
        <f ca="1">_xlfn.IFNA(VLOOKUP(F322,EF_W_ASSOCIATED_NG_UNITS!AA$2:AE$17,5,FALSE),EF_W_ASSOCIATED_NG_UNITS!AE$18)</f>
        <v>0.33151708767975324</v>
      </c>
    </row>
    <row r="323" spans="1:7" x14ac:dyDescent="0.25">
      <c r="A323" s="15" t="s">
        <v>1512</v>
      </c>
      <c r="B323" s="15" t="s">
        <v>1508</v>
      </c>
      <c r="C323" s="15" t="s">
        <v>1513</v>
      </c>
      <c r="D323" s="15" t="s">
        <v>1510</v>
      </c>
      <c r="E323" s="15" t="s">
        <v>1511</v>
      </c>
      <c r="F323" s="16" t="s">
        <v>6226</v>
      </c>
      <c r="G323" s="19">
        <f ca="1">_xlfn.IFNA(VLOOKUP(F323,EF_W_ASSOCIATED_NG_UNITS!AA$2:AE$17,5,FALSE),EF_W_ASSOCIATED_NG_UNITS!AE$18)</f>
        <v>0.33151708767975324</v>
      </c>
    </row>
    <row r="324" spans="1:7" x14ac:dyDescent="0.25">
      <c r="A324" s="15" t="s">
        <v>1514</v>
      </c>
      <c r="B324" s="15" t="s">
        <v>1508</v>
      </c>
      <c r="C324" s="15" t="s">
        <v>1515</v>
      </c>
      <c r="D324" s="15" t="s">
        <v>787</v>
      </c>
      <c r="E324" s="15" t="s">
        <v>788</v>
      </c>
      <c r="F324" s="16" t="s">
        <v>6190</v>
      </c>
      <c r="G324" s="19">
        <f ca="1">_xlfn.IFNA(VLOOKUP(F324,EF_W_ASSOCIATED_NG_UNITS!AA$2:AE$17,5,FALSE),EF_W_ASSOCIATED_NG_UNITS!AE$18)</f>
        <v>0.33151708767975324</v>
      </c>
    </row>
    <row r="325" spans="1:7" x14ac:dyDescent="0.25">
      <c r="A325" s="15" t="s">
        <v>1516</v>
      </c>
      <c r="B325" s="15" t="s">
        <v>1508</v>
      </c>
      <c r="C325" s="15" t="s">
        <v>1517</v>
      </c>
      <c r="D325" s="15" t="s">
        <v>1510</v>
      </c>
      <c r="E325" s="15" t="s">
        <v>1511</v>
      </c>
      <c r="F325" s="16" t="s">
        <v>6226</v>
      </c>
      <c r="G325" s="19">
        <f ca="1">_xlfn.IFNA(VLOOKUP(F325,EF_W_ASSOCIATED_NG_UNITS!AA$2:AE$17,5,FALSE),EF_W_ASSOCIATED_NG_UNITS!AE$18)</f>
        <v>0.33151708767975324</v>
      </c>
    </row>
    <row r="326" spans="1:7" x14ac:dyDescent="0.25">
      <c r="A326" s="15" t="s">
        <v>1518</v>
      </c>
      <c r="B326" s="15" t="s">
        <v>1508</v>
      </c>
      <c r="C326" s="15" t="s">
        <v>1519</v>
      </c>
      <c r="D326" s="15" t="s">
        <v>1510</v>
      </c>
      <c r="E326" s="15" t="s">
        <v>1511</v>
      </c>
      <c r="F326" s="16" t="s">
        <v>6226</v>
      </c>
      <c r="G326" s="19">
        <f ca="1">_xlfn.IFNA(VLOOKUP(F326,EF_W_ASSOCIATED_NG_UNITS!AA$2:AE$17,5,FALSE),EF_W_ASSOCIATED_NG_UNITS!AE$18)</f>
        <v>0.33151708767975324</v>
      </c>
    </row>
    <row r="327" spans="1:7" x14ac:dyDescent="0.25">
      <c r="A327" s="15" t="s">
        <v>1520</v>
      </c>
      <c r="B327" s="15" t="s">
        <v>1508</v>
      </c>
      <c r="C327" s="15" t="s">
        <v>1521</v>
      </c>
      <c r="D327" s="15" t="s">
        <v>1510</v>
      </c>
      <c r="E327" s="15" t="s">
        <v>1511</v>
      </c>
      <c r="F327" s="16" t="s">
        <v>6226</v>
      </c>
      <c r="G327" s="19">
        <f ca="1">_xlfn.IFNA(VLOOKUP(F327,EF_W_ASSOCIATED_NG_UNITS!AA$2:AE$17,5,FALSE),EF_W_ASSOCIATED_NG_UNITS!AE$18)</f>
        <v>0.33151708767975324</v>
      </c>
    </row>
    <row r="328" spans="1:7" x14ac:dyDescent="0.25">
      <c r="A328" s="15" t="s">
        <v>1522</v>
      </c>
      <c r="B328" s="15" t="s">
        <v>1508</v>
      </c>
      <c r="C328" s="15" t="s">
        <v>799</v>
      </c>
      <c r="D328" s="15" t="s">
        <v>787</v>
      </c>
      <c r="E328" s="15" t="s">
        <v>788</v>
      </c>
      <c r="F328" s="16" t="s">
        <v>6190</v>
      </c>
      <c r="G328" s="19">
        <f ca="1">_xlfn.IFNA(VLOOKUP(F328,EF_W_ASSOCIATED_NG_UNITS!AA$2:AE$17,5,FALSE),EF_W_ASSOCIATED_NG_UNITS!AE$18)</f>
        <v>0.33151708767975324</v>
      </c>
    </row>
    <row r="329" spans="1:7" x14ac:dyDescent="0.25">
      <c r="A329" s="15" t="s">
        <v>1523</v>
      </c>
      <c r="B329" s="15" t="s">
        <v>1508</v>
      </c>
      <c r="C329" s="15" t="s">
        <v>1524</v>
      </c>
      <c r="D329" s="15" t="s">
        <v>1510</v>
      </c>
      <c r="E329" s="15" t="s">
        <v>1511</v>
      </c>
      <c r="F329" s="16" t="s">
        <v>6226</v>
      </c>
      <c r="G329" s="19">
        <f ca="1">_xlfn.IFNA(VLOOKUP(F329,EF_W_ASSOCIATED_NG_UNITS!AA$2:AE$17,5,FALSE),EF_W_ASSOCIATED_NG_UNITS!AE$18)</f>
        <v>0.33151708767975324</v>
      </c>
    </row>
    <row r="330" spans="1:7" x14ac:dyDescent="0.25">
      <c r="A330" s="15" t="s">
        <v>1525</v>
      </c>
      <c r="B330" s="15" t="s">
        <v>1508</v>
      </c>
      <c r="C330" s="15" t="s">
        <v>1526</v>
      </c>
      <c r="D330" s="15" t="s">
        <v>1510</v>
      </c>
      <c r="E330" s="15" t="s">
        <v>1511</v>
      </c>
      <c r="F330" s="16" t="s">
        <v>6226</v>
      </c>
      <c r="G330" s="19">
        <f ca="1">_xlfn.IFNA(VLOOKUP(F330,EF_W_ASSOCIATED_NG_UNITS!AA$2:AE$17,5,FALSE),EF_W_ASSOCIATED_NG_UNITS!AE$18)</f>
        <v>0.33151708767975324</v>
      </c>
    </row>
    <row r="331" spans="1:7" x14ac:dyDescent="0.25">
      <c r="A331" s="15" t="s">
        <v>1527</v>
      </c>
      <c r="B331" s="15" t="s">
        <v>1508</v>
      </c>
      <c r="C331" s="15" t="s">
        <v>813</v>
      </c>
      <c r="D331" s="15" t="s">
        <v>1510</v>
      </c>
      <c r="E331" s="15" t="s">
        <v>1511</v>
      </c>
      <c r="F331" s="16" t="s">
        <v>6226</v>
      </c>
      <c r="G331" s="19">
        <f ca="1">_xlfn.IFNA(VLOOKUP(F331,EF_W_ASSOCIATED_NG_UNITS!AA$2:AE$17,5,FALSE),EF_W_ASSOCIATED_NG_UNITS!AE$18)</f>
        <v>0.33151708767975324</v>
      </c>
    </row>
    <row r="332" spans="1:7" x14ac:dyDescent="0.25">
      <c r="A332" s="15" t="s">
        <v>1528</v>
      </c>
      <c r="B332" s="15" t="s">
        <v>1508</v>
      </c>
      <c r="C332" s="15" t="s">
        <v>1529</v>
      </c>
      <c r="D332" s="15" t="s">
        <v>1510</v>
      </c>
      <c r="E332" s="15" t="s">
        <v>1511</v>
      </c>
      <c r="F332" s="16" t="s">
        <v>6226</v>
      </c>
      <c r="G332" s="19">
        <f ca="1">_xlfn.IFNA(VLOOKUP(F332,EF_W_ASSOCIATED_NG_UNITS!AA$2:AE$17,5,FALSE),EF_W_ASSOCIATED_NG_UNITS!AE$18)</f>
        <v>0.33151708767975324</v>
      </c>
    </row>
    <row r="333" spans="1:7" x14ac:dyDescent="0.25">
      <c r="A333" s="15" t="s">
        <v>1530</v>
      </c>
      <c r="B333" s="15" t="s">
        <v>1508</v>
      </c>
      <c r="C333" s="15" t="s">
        <v>1077</v>
      </c>
      <c r="D333" s="15" t="s">
        <v>1510</v>
      </c>
      <c r="E333" s="15" t="s">
        <v>1511</v>
      </c>
      <c r="F333" s="16" t="s">
        <v>6226</v>
      </c>
      <c r="G333" s="19">
        <f ca="1">_xlfn.IFNA(VLOOKUP(F333,EF_W_ASSOCIATED_NG_UNITS!AA$2:AE$17,5,FALSE),EF_W_ASSOCIATED_NG_UNITS!AE$18)</f>
        <v>0.33151708767975324</v>
      </c>
    </row>
    <row r="334" spans="1:7" x14ac:dyDescent="0.25">
      <c r="A334" s="15" t="s">
        <v>1531</v>
      </c>
      <c r="B334" s="15" t="s">
        <v>1508</v>
      </c>
      <c r="C334" s="15" t="s">
        <v>1532</v>
      </c>
      <c r="D334" s="15" t="s">
        <v>1510</v>
      </c>
      <c r="E334" s="15" t="s">
        <v>1511</v>
      </c>
      <c r="F334" s="16" t="s">
        <v>6226</v>
      </c>
      <c r="G334" s="19">
        <f ca="1">_xlfn.IFNA(VLOOKUP(F334,EF_W_ASSOCIATED_NG_UNITS!AA$2:AE$17,5,FALSE),EF_W_ASSOCIATED_NG_UNITS!AE$18)</f>
        <v>0.33151708767975324</v>
      </c>
    </row>
    <row r="335" spans="1:7" x14ac:dyDescent="0.25">
      <c r="A335" s="15" t="s">
        <v>1533</v>
      </c>
      <c r="B335" s="15" t="s">
        <v>1508</v>
      </c>
      <c r="C335" s="15" t="s">
        <v>1534</v>
      </c>
      <c r="D335" s="15" t="s">
        <v>1510</v>
      </c>
      <c r="E335" s="15" t="s">
        <v>1511</v>
      </c>
      <c r="F335" s="16" t="s">
        <v>6226</v>
      </c>
      <c r="G335" s="19">
        <f ca="1">_xlfn.IFNA(VLOOKUP(F335,EF_W_ASSOCIATED_NG_UNITS!AA$2:AE$17,5,FALSE),EF_W_ASSOCIATED_NG_UNITS!AE$18)</f>
        <v>0.33151708767975324</v>
      </c>
    </row>
    <row r="336" spans="1:7" x14ac:dyDescent="0.25">
      <c r="A336" s="15" t="s">
        <v>1535</v>
      </c>
      <c r="B336" s="15" t="s">
        <v>1508</v>
      </c>
      <c r="C336" s="15" t="s">
        <v>1536</v>
      </c>
      <c r="D336" s="15" t="s">
        <v>1510</v>
      </c>
      <c r="E336" s="15" t="s">
        <v>1511</v>
      </c>
      <c r="F336" s="16" t="s">
        <v>6226</v>
      </c>
      <c r="G336" s="19">
        <f ca="1">_xlfn.IFNA(VLOOKUP(F336,EF_W_ASSOCIATED_NG_UNITS!AA$2:AE$17,5,FALSE),EF_W_ASSOCIATED_NG_UNITS!AE$18)</f>
        <v>0.33151708767975324</v>
      </c>
    </row>
    <row r="337" spans="1:7" x14ac:dyDescent="0.25">
      <c r="A337" s="15" t="s">
        <v>1537</v>
      </c>
      <c r="B337" s="15" t="s">
        <v>1508</v>
      </c>
      <c r="C337" s="15" t="s">
        <v>841</v>
      </c>
      <c r="D337" s="15" t="s">
        <v>781</v>
      </c>
      <c r="E337" s="15" t="s">
        <v>782</v>
      </c>
      <c r="F337" s="16" t="s">
        <v>465</v>
      </c>
      <c r="G337" s="19">
        <f ca="1">_xlfn.IFNA(VLOOKUP(F337,EF_W_ASSOCIATED_NG_UNITS!AA$2:AE$17,5,FALSE),EF_W_ASSOCIATED_NG_UNITS!AE$18)</f>
        <v>2.3305084745762712E-2</v>
      </c>
    </row>
    <row r="338" spans="1:7" x14ac:dyDescent="0.25">
      <c r="A338" s="15" t="s">
        <v>1538</v>
      </c>
      <c r="B338" s="15" t="s">
        <v>1508</v>
      </c>
      <c r="C338" s="15" t="s">
        <v>1539</v>
      </c>
      <c r="D338" s="15" t="s">
        <v>1510</v>
      </c>
      <c r="E338" s="15" t="s">
        <v>1511</v>
      </c>
      <c r="F338" s="16" t="s">
        <v>6226</v>
      </c>
      <c r="G338" s="19">
        <f ca="1">_xlfn.IFNA(VLOOKUP(F338,EF_W_ASSOCIATED_NG_UNITS!AA$2:AE$17,5,FALSE),EF_W_ASSOCIATED_NG_UNITS!AE$18)</f>
        <v>0.33151708767975324</v>
      </c>
    </row>
    <row r="339" spans="1:7" x14ac:dyDescent="0.25">
      <c r="A339" s="15" t="s">
        <v>1540</v>
      </c>
      <c r="B339" s="15" t="s">
        <v>1508</v>
      </c>
      <c r="C339" s="15" t="s">
        <v>847</v>
      </c>
      <c r="D339" s="15" t="s">
        <v>787</v>
      </c>
      <c r="E339" s="15" t="s">
        <v>788</v>
      </c>
      <c r="F339" s="16" t="s">
        <v>6190</v>
      </c>
      <c r="G339" s="19">
        <f ca="1">_xlfn.IFNA(VLOOKUP(F339,EF_W_ASSOCIATED_NG_UNITS!AA$2:AE$17,5,FALSE),EF_W_ASSOCIATED_NG_UNITS!AE$18)</f>
        <v>0.33151708767975324</v>
      </c>
    </row>
    <row r="340" spans="1:7" x14ac:dyDescent="0.25">
      <c r="A340" s="15" t="s">
        <v>1541</v>
      </c>
      <c r="B340" s="15" t="s">
        <v>1508</v>
      </c>
      <c r="C340" s="15" t="s">
        <v>1542</v>
      </c>
      <c r="D340" s="15" t="s">
        <v>787</v>
      </c>
      <c r="E340" s="15" t="s">
        <v>788</v>
      </c>
      <c r="F340" s="16" t="s">
        <v>6190</v>
      </c>
      <c r="G340" s="19">
        <f ca="1">_xlfn.IFNA(VLOOKUP(F340,EF_W_ASSOCIATED_NG_UNITS!AA$2:AE$17,5,FALSE),EF_W_ASSOCIATED_NG_UNITS!AE$18)</f>
        <v>0.33151708767975324</v>
      </c>
    </row>
    <row r="341" spans="1:7" x14ac:dyDescent="0.25">
      <c r="A341" s="15" t="s">
        <v>1543</v>
      </c>
      <c r="B341" s="15" t="s">
        <v>1508</v>
      </c>
      <c r="C341" s="15" t="s">
        <v>1544</v>
      </c>
      <c r="D341" s="15" t="s">
        <v>1510</v>
      </c>
      <c r="E341" s="15" t="s">
        <v>1511</v>
      </c>
      <c r="F341" s="16" t="s">
        <v>6226</v>
      </c>
      <c r="G341" s="19">
        <f ca="1">_xlfn.IFNA(VLOOKUP(F341,EF_W_ASSOCIATED_NG_UNITS!AA$2:AE$17,5,FALSE),EF_W_ASSOCIATED_NG_UNITS!AE$18)</f>
        <v>0.33151708767975324</v>
      </c>
    </row>
    <row r="342" spans="1:7" x14ac:dyDescent="0.25">
      <c r="A342" s="15" t="s">
        <v>1545</v>
      </c>
      <c r="B342" s="15" t="s">
        <v>1508</v>
      </c>
      <c r="C342" s="15" t="s">
        <v>1546</v>
      </c>
      <c r="D342" s="15" t="s">
        <v>1510</v>
      </c>
      <c r="E342" s="15" t="s">
        <v>1511</v>
      </c>
      <c r="F342" s="16" t="s">
        <v>6226</v>
      </c>
      <c r="G342" s="19">
        <f ca="1">_xlfn.IFNA(VLOOKUP(F342,EF_W_ASSOCIATED_NG_UNITS!AA$2:AE$17,5,FALSE),EF_W_ASSOCIATED_NG_UNITS!AE$18)</f>
        <v>0.33151708767975324</v>
      </c>
    </row>
    <row r="343" spans="1:7" x14ac:dyDescent="0.25">
      <c r="A343" s="15" t="s">
        <v>1547</v>
      </c>
      <c r="B343" s="15" t="s">
        <v>1508</v>
      </c>
      <c r="C343" s="15" t="s">
        <v>1548</v>
      </c>
      <c r="D343" s="15" t="s">
        <v>787</v>
      </c>
      <c r="E343" s="15" t="s">
        <v>788</v>
      </c>
      <c r="F343" s="16" t="s">
        <v>6190</v>
      </c>
      <c r="G343" s="19">
        <f ca="1">_xlfn.IFNA(VLOOKUP(F343,EF_W_ASSOCIATED_NG_UNITS!AA$2:AE$17,5,FALSE),EF_W_ASSOCIATED_NG_UNITS!AE$18)</f>
        <v>0.33151708767975324</v>
      </c>
    </row>
    <row r="344" spans="1:7" x14ac:dyDescent="0.25">
      <c r="A344" s="15" t="s">
        <v>1549</v>
      </c>
      <c r="B344" s="15" t="s">
        <v>1508</v>
      </c>
      <c r="C344" s="15" t="s">
        <v>1550</v>
      </c>
      <c r="D344" s="15" t="s">
        <v>1510</v>
      </c>
      <c r="E344" s="15" t="s">
        <v>1511</v>
      </c>
      <c r="F344" s="16" t="s">
        <v>6226</v>
      </c>
      <c r="G344" s="19">
        <f ca="1">_xlfn.IFNA(VLOOKUP(F344,EF_W_ASSOCIATED_NG_UNITS!AA$2:AE$17,5,FALSE),EF_W_ASSOCIATED_NG_UNITS!AE$18)</f>
        <v>0.33151708767975324</v>
      </c>
    </row>
    <row r="345" spans="1:7" x14ac:dyDescent="0.25">
      <c r="A345" s="15" t="s">
        <v>1551</v>
      </c>
      <c r="B345" s="15" t="s">
        <v>1508</v>
      </c>
      <c r="C345" s="15" t="s">
        <v>1552</v>
      </c>
      <c r="D345" s="15" t="s">
        <v>1510</v>
      </c>
      <c r="E345" s="15" t="s">
        <v>1511</v>
      </c>
      <c r="F345" s="16" t="s">
        <v>6226</v>
      </c>
      <c r="G345" s="19">
        <f ca="1">_xlfn.IFNA(VLOOKUP(F345,EF_W_ASSOCIATED_NG_UNITS!AA$2:AE$17,5,FALSE),EF_W_ASSOCIATED_NG_UNITS!AE$18)</f>
        <v>0.33151708767975324</v>
      </c>
    </row>
    <row r="346" spans="1:7" x14ac:dyDescent="0.25">
      <c r="A346" s="15" t="s">
        <v>1553</v>
      </c>
      <c r="B346" s="15" t="s">
        <v>1508</v>
      </c>
      <c r="C346" s="15" t="s">
        <v>1554</v>
      </c>
      <c r="D346" s="15" t="s">
        <v>1510</v>
      </c>
      <c r="E346" s="15" t="s">
        <v>1511</v>
      </c>
      <c r="F346" s="16" t="s">
        <v>6226</v>
      </c>
      <c r="G346" s="19">
        <f ca="1">_xlfn.IFNA(VLOOKUP(F346,EF_W_ASSOCIATED_NG_UNITS!AA$2:AE$17,5,FALSE),EF_W_ASSOCIATED_NG_UNITS!AE$18)</f>
        <v>0.33151708767975324</v>
      </c>
    </row>
    <row r="347" spans="1:7" x14ac:dyDescent="0.25">
      <c r="A347" s="15" t="s">
        <v>1555</v>
      </c>
      <c r="B347" s="15" t="s">
        <v>1508</v>
      </c>
      <c r="C347" s="15" t="s">
        <v>1556</v>
      </c>
      <c r="D347" s="15" t="s">
        <v>1510</v>
      </c>
      <c r="E347" s="15" t="s">
        <v>1511</v>
      </c>
      <c r="F347" s="16" t="s">
        <v>6226</v>
      </c>
      <c r="G347" s="19">
        <f ca="1">_xlfn.IFNA(VLOOKUP(F347,EF_W_ASSOCIATED_NG_UNITS!AA$2:AE$17,5,FALSE),EF_W_ASSOCIATED_NG_UNITS!AE$18)</f>
        <v>0.33151708767975324</v>
      </c>
    </row>
    <row r="348" spans="1:7" x14ac:dyDescent="0.25">
      <c r="A348" s="15" t="s">
        <v>1557</v>
      </c>
      <c r="B348" s="15" t="s">
        <v>1508</v>
      </c>
      <c r="C348" s="15" t="s">
        <v>1558</v>
      </c>
      <c r="D348" s="15" t="s">
        <v>1510</v>
      </c>
      <c r="E348" s="15" t="s">
        <v>1511</v>
      </c>
      <c r="F348" s="16" t="s">
        <v>6226</v>
      </c>
      <c r="G348" s="19">
        <f ca="1">_xlfn.IFNA(VLOOKUP(F348,EF_W_ASSOCIATED_NG_UNITS!AA$2:AE$17,5,FALSE),EF_W_ASSOCIATED_NG_UNITS!AE$18)</f>
        <v>0.33151708767975324</v>
      </c>
    </row>
    <row r="349" spans="1:7" x14ac:dyDescent="0.25">
      <c r="A349" s="15" t="s">
        <v>1559</v>
      </c>
      <c r="B349" s="15" t="s">
        <v>1508</v>
      </c>
      <c r="C349" s="15" t="s">
        <v>1560</v>
      </c>
      <c r="D349" s="15" t="s">
        <v>1510</v>
      </c>
      <c r="E349" s="15" t="s">
        <v>1511</v>
      </c>
      <c r="F349" s="16" t="s">
        <v>6226</v>
      </c>
      <c r="G349" s="19">
        <f ca="1">_xlfn.IFNA(VLOOKUP(F349,EF_W_ASSOCIATED_NG_UNITS!AA$2:AE$17,5,FALSE),EF_W_ASSOCIATED_NG_UNITS!AE$18)</f>
        <v>0.33151708767975324</v>
      </c>
    </row>
    <row r="350" spans="1:7" x14ac:dyDescent="0.25">
      <c r="A350" s="15" t="s">
        <v>1561</v>
      </c>
      <c r="B350" s="15" t="s">
        <v>1508</v>
      </c>
      <c r="C350" s="15" t="s">
        <v>1562</v>
      </c>
      <c r="D350" s="15" t="s">
        <v>787</v>
      </c>
      <c r="E350" s="15" t="s">
        <v>788</v>
      </c>
      <c r="F350" s="16" t="s">
        <v>6190</v>
      </c>
      <c r="G350" s="19">
        <f ca="1">_xlfn.IFNA(VLOOKUP(F350,EF_W_ASSOCIATED_NG_UNITS!AA$2:AE$17,5,FALSE),EF_W_ASSOCIATED_NG_UNITS!AE$18)</f>
        <v>0.33151708767975324</v>
      </c>
    </row>
    <row r="351" spans="1:7" x14ac:dyDescent="0.25">
      <c r="A351" s="15" t="s">
        <v>1563</v>
      </c>
      <c r="B351" s="15" t="s">
        <v>1508</v>
      </c>
      <c r="C351" s="15" t="s">
        <v>1564</v>
      </c>
      <c r="D351" s="15" t="s">
        <v>1510</v>
      </c>
      <c r="E351" s="15" t="s">
        <v>1511</v>
      </c>
      <c r="F351" s="16" t="s">
        <v>6226</v>
      </c>
      <c r="G351" s="19">
        <f ca="1">_xlfn.IFNA(VLOOKUP(F351,EF_W_ASSOCIATED_NG_UNITS!AA$2:AE$17,5,FALSE),EF_W_ASSOCIATED_NG_UNITS!AE$18)</f>
        <v>0.33151708767975324</v>
      </c>
    </row>
    <row r="352" spans="1:7" x14ac:dyDescent="0.25">
      <c r="A352" s="15" t="s">
        <v>1565</v>
      </c>
      <c r="B352" s="15" t="s">
        <v>1508</v>
      </c>
      <c r="C352" s="15" t="s">
        <v>859</v>
      </c>
      <c r="D352" s="15" t="s">
        <v>787</v>
      </c>
      <c r="E352" s="15" t="s">
        <v>788</v>
      </c>
      <c r="F352" s="16" t="s">
        <v>6190</v>
      </c>
      <c r="G352" s="19">
        <f ca="1">_xlfn.IFNA(VLOOKUP(F352,EF_W_ASSOCIATED_NG_UNITS!AA$2:AE$17,5,FALSE),EF_W_ASSOCIATED_NG_UNITS!AE$18)</f>
        <v>0.33151708767975324</v>
      </c>
    </row>
    <row r="353" spans="1:7" x14ac:dyDescent="0.25">
      <c r="A353" s="15" t="s">
        <v>1566</v>
      </c>
      <c r="B353" s="15" t="s">
        <v>1508</v>
      </c>
      <c r="C353" s="15" t="s">
        <v>861</v>
      </c>
      <c r="D353" s="15" t="s">
        <v>787</v>
      </c>
      <c r="E353" s="15" t="s">
        <v>788</v>
      </c>
      <c r="F353" s="16" t="s">
        <v>6190</v>
      </c>
      <c r="G353" s="19">
        <f ca="1">_xlfn.IFNA(VLOOKUP(F353,EF_W_ASSOCIATED_NG_UNITS!AA$2:AE$17,5,FALSE),EF_W_ASSOCIATED_NG_UNITS!AE$18)</f>
        <v>0.33151708767975324</v>
      </c>
    </row>
    <row r="354" spans="1:7" x14ac:dyDescent="0.25">
      <c r="A354" s="15" t="s">
        <v>1567</v>
      </c>
      <c r="B354" s="15" t="s">
        <v>1508</v>
      </c>
      <c r="C354" s="15" t="s">
        <v>1118</v>
      </c>
      <c r="D354" s="15" t="s">
        <v>1510</v>
      </c>
      <c r="E354" s="15" t="s">
        <v>1511</v>
      </c>
      <c r="F354" s="16" t="s">
        <v>6226</v>
      </c>
      <c r="G354" s="19">
        <f ca="1">_xlfn.IFNA(VLOOKUP(F354,EF_W_ASSOCIATED_NG_UNITS!AA$2:AE$17,5,FALSE),EF_W_ASSOCIATED_NG_UNITS!AE$18)</f>
        <v>0.33151708767975324</v>
      </c>
    </row>
    <row r="355" spans="1:7" x14ac:dyDescent="0.25">
      <c r="A355" s="15" t="s">
        <v>1568</v>
      </c>
      <c r="B355" s="15" t="s">
        <v>1508</v>
      </c>
      <c r="C355" s="15" t="s">
        <v>1235</v>
      </c>
      <c r="D355" s="15" t="s">
        <v>1510</v>
      </c>
      <c r="E355" s="15" t="s">
        <v>1511</v>
      </c>
      <c r="F355" s="16" t="s">
        <v>6226</v>
      </c>
      <c r="G355" s="19">
        <f ca="1">_xlfn.IFNA(VLOOKUP(F355,EF_W_ASSOCIATED_NG_UNITS!AA$2:AE$17,5,FALSE),EF_W_ASSOCIATED_NG_UNITS!AE$18)</f>
        <v>0.33151708767975324</v>
      </c>
    </row>
    <row r="356" spans="1:7" x14ac:dyDescent="0.25">
      <c r="A356" s="15" t="s">
        <v>1569</v>
      </c>
      <c r="B356" s="15" t="s">
        <v>1508</v>
      </c>
      <c r="C356" s="15" t="s">
        <v>871</v>
      </c>
      <c r="D356" s="15" t="s">
        <v>1510</v>
      </c>
      <c r="E356" s="15" t="s">
        <v>1511</v>
      </c>
      <c r="F356" s="16" t="s">
        <v>6226</v>
      </c>
      <c r="G356" s="19">
        <f ca="1">_xlfn.IFNA(VLOOKUP(F356,EF_W_ASSOCIATED_NG_UNITS!AA$2:AE$17,5,FALSE),EF_W_ASSOCIATED_NG_UNITS!AE$18)</f>
        <v>0.33151708767975324</v>
      </c>
    </row>
    <row r="357" spans="1:7" x14ac:dyDescent="0.25">
      <c r="A357" s="15" t="s">
        <v>1570</v>
      </c>
      <c r="B357" s="15" t="s">
        <v>1508</v>
      </c>
      <c r="C357" s="15" t="s">
        <v>1571</v>
      </c>
      <c r="D357" s="15" t="s">
        <v>787</v>
      </c>
      <c r="E357" s="15" t="s">
        <v>788</v>
      </c>
      <c r="F357" s="16" t="s">
        <v>6190</v>
      </c>
      <c r="G357" s="19">
        <f ca="1">_xlfn.IFNA(VLOOKUP(F357,EF_W_ASSOCIATED_NG_UNITS!AA$2:AE$17,5,FALSE),EF_W_ASSOCIATED_NG_UNITS!AE$18)</f>
        <v>0.33151708767975324</v>
      </c>
    </row>
    <row r="358" spans="1:7" x14ac:dyDescent="0.25">
      <c r="A358" s="15" t="s">
        <v>1572</v>
      </c>
      <c r="B358" s="15" t="s">
        <v>1508</v>
      </c>
      <c r="C358" s="15" t="s">
        <v>1573</v>
      </c>
      <c r="D358" s="15" t="s">
        <v>1510</v>
      </c>
      <c r="E358" s="15" t="s">
        <v>1511</v>
      </c>
      <c r="F358" s="16" t="s">
        <v>6226</v>
      </c>
      <c r="G358" s="19">
        <f ca="1">_xlfn.IFNA(VLOOKUP(F358,EF_W_ASSOCIATED_NG_UNITS!AA$2:AE$17,5,FALSE),EF_W_ASSOCIATED_NG_UNITS!AE$18)</f>
        <v>0.33151708767975324</v>
      </c>
    </row>
    <row r="359" spans="1:7" x14ac:dyDescent="0.25">
      <c r="A359" s="15" t="s">
        <v>1574</v>
      </c>
      <c r="B359" s="15" t="s">
        <v>1508</v>
      </c>
      <c r="C359" s="15" t="s">
        <v>1575</v>
      </c>
      <c r="D359" s="15" t="s">
        <v>787</v>
      </c>
      <c r="E359" s="15" t="s">
        <v>788</v>
      </c>
      <c r="F359" s="16" t="s">
        <v>6190</v>
      </c>
      <c r="G359" s="19">
        <f ca="1">_xlfn.IFNA(VLOOKUP(F359,EF_W_ASSOCIATED_NG_UNITS!AA$2:AE$17,5,FALSE),EF_W_ASSOCIATED_NG_UNITS!AE$18)</f>
        <v>0.33151708767975324</v>
      </c>
    </row>
    <row r="360" spans="1:7" x14ac:dyDescent="0.25">
      <c r="A360" s="15" t="s">
        <v>1576</v>
      </c>
      <c r="B360" s="15" t="s">
        <v>1508</v>
      </c>
      <c r="C360" s="15" t="s">
        <v>879</v>
      </c>
      <c r="D360" s="15" t="s">
        <v>1510</v>
      </c>
      <c r="E360" s="15" t="s">
        <v>1511</v>
      </c>
      <c r="F360" s="16" t="s">
        <v>6226</v>
      </c>
      <c r="G360" s="19">
        <f ca="1">_xlfn.IFNA(VLOOKUP(F360,EF_W_ASSOCIATED_NG_UNITS!AA$2:AE$17,5,FALSE),EF_W_ASSOCIATED_NG_UNITS!AE$18)</f>
        <v>0.33151708767975324</v>
      </c>
    </row>
    <row r="361" spans="1:7" x14ac:dyDescent="0.25">
      <c r="A361" s="15" t="s">
        <v>1577</v>
      </c>
      <c r="B361" s="15" t="s">
        <v>1508</v>
      </c>
      <c r="C361" s="15" t="s">
        <v>1578</v>
      </c>
      <c r="D361" s="15" t="s">
        <v>1510</v>
      </c>
      <c r="E361" s="15" t="s">
        <v>1511</v>
      </c>
      <c r="F361" s="16" t="s">
        <v>6226</v>
      </c>
      <c r="G361" s="19">
        <f ca="1">_xlfn.IFNA(VLOOKUP(F361,EF_W_ASSOCIATED_NG_UNITS!AA$2:AE$17,5,FALSE),EF_W_ASSOCIATED_NG_UNITS!AE$18)</f>
        <v>0.33151708767975324</v>
      </c>
    </row>
    <row r="362" spans="1:7" x14ac:dyDescent="0.25">
      <c r="A362" s="15" t="s">
        <v>1579</v>
      </c>
      <c r="B362" s="15" t="s">
        <v>1508</v>
      </c>
      <c r="C362" s="15" t="s">
        <v>883</v>
      </c>
      <c r="D362" s="15" t="s">
        <v>1510</v>
      </c>
      <c r="E362" s="15" t="s">
        <v>1511</v>
      </c>
      <c r="F362" s="16" t="s">
        <v>6226</v>
      </c>
      <c r="G362" s="19">
        <f ca="1">_xlfn.IFNA(VLOOKUP(F362,EF_W_ASSOCIATED_NG_UNITS!AA$2:AE$17,5,FALSE),EF_W_ASSOCIATED_NG_UNITS!AE$18)</f>
        <v>0.33151708767975324</v>
      </c>
    </row>
    <row r="363" spans="1:7" x14ac:dyDescent="0.25">
      <c r="A363" s="15" t="s">
        <v>1580</v>
      </c>
      <c r="B363" s="15" t="s">
        <v>1508</v>
      </c>
      <c r="C363" s="15" t="s">
        <v>1581</v>
      </c>
      <c r="D363" s="15" t="s">
        <v>1510</v>
      </c>
      <c r="E363" s="15" t="s">
        <v>1511</v>
      </c>
      <c r="F363" s="16" t="s">
        <v>6226</v>
      </c>
      <c r="G363" s="19">
        <f ca="1">_xlfn.IFNA(VLOOKUP(F363,EF_W_ASSOCIATED_NG_UNITS!AA$2:AE$17,5,FALSE),EF_W_ASSOCIATED_NG_UNITS!AE$18)</f>
        <v>0.33151708767975324</v>
      </c>
    </row>
    <row r="364" spans="1:7" x14ac:dyDescent="0.25">
      <c r="A364" s="15" t="s">
        <v>1582</v>
      </c>
      <c r="B364" s="15" t="s">
        <v>1508</v>
      </c>
      <c r="C364" s="15" t="s">
        <v>1583</v>
      </c>
      <c r="D364" s="15" t="s">
        <v>1510</v>
      </c>
      <c r="E364" s="15" t="s">
        <v>1511</v>
      </c>
      <c r="F364" s="16" t="s">
        <v>6226</v>
      </c>
      <c r="G364" s="19">
        <f ca="1">_xlfn.IFNA(VLOOKUP(F364,EF_W_ASSOCIATED_NG_UNITS!AA$2:AE$17,5,FALSE),EF_W_ASSOCIATED_NG_UNITS!AE$18)</f>
        <v>0.33151708767975324</v>
      </c>
    </row>
    <row r="365" spans="1:7" x14ac:dyDescent="0.25">
      <c r="A365" s="15" t="s">
        <v>1584</v>
      </c>
      <c r="B365" s="15" t="s">
        <v>1508</v>
      </c>
      <c r="C365" s="15" t="s">
        <v>889</v>
      </c>
      <c r="D365" s="15" t="s">
        <v>1510</v>
      </c>
      <c r="E365" s="15" t="s">
        <v>1511</v>
      </c>
      <c r="F365" s="16" t="s">
        <v>6226</v>
      </c>
      <c r="G365" s="19">
        <f ca="1">_xlfn.IFNA(VLOOKUP(F365,EF_W_ASSOCIATED_NG_UNITS!AA$2:AE$17,5,FALSE),EF_W_ASSOCIATED_NG_UNITS!AE$18)</f>
        <v>0.33151708767975324</v>
      </c>
    </row>
    <row r="366" spans="1:7" x14ac:dyDescent="0.25">
      <c r="A366" s="15" t="s">
        <v>1585</v>
      </c>
      <c r="B366" s="15" t="s">
        <v>1508</v>
      </c>
      <c r="C366" s="15" t="s">
        <v>1586</v>
      </c>
      <c r="D366" s="15" t="s">
        <v>1510</v>
      </c>
      <c r="E366" s="15" t="s">
        <v>1511</v>
      </c>
      <c r="F366" s="16" t="s">
        <v>6226</v>
      </c>
      <c r="G366" s="19">
        <f ca="1">_xlfn.IFNA(VLOOKUP(F366,EF_W_ASSOCIATED_NG_UNITS!AA$2:AE$17,5,FALSE),EF_W_ASSOCIATED_NG_UNITS!AE$18)</f>
        <v>0.33151708767975324</v>
      </c>
    </row>
    <row r="367" spans="1:7" x14ac:dyDescent="0.25">
      <c r="A367" s="15" t="s">
        <v>1587</v>
      </c>
      <c r="B367" s="15" t="s">
        <v>1508</v>
      </c>
      <c r="C367" s="15" t="s">
        <v>1588</v>
      </c>
      <c r="D367" s="15" t="s">
        <v>781</v>
      </c>
      <c r="E367" s="15" t="s">
        <v>782</v>
      </c>
      <c r="F367" s="16" t="s">
        <v>465</v>
      </c>
      <c r="G367" s="19">
        <f ca="1">_xlfn.IFNA(VLOOKUP(F367,EF_W_ASSOCIATED_NG_UNITS!AA$2:AE$17,5,FALSE),EF_W_ASSOCIATED_NG_UNITS!AE$18)</f>
        <v>2.3305084745762712E-2</v>
      </c>
    </row>
    <row r="368" spans="1:7" x14ac:dyDescent="0.25">
      <c r="A368" s="15" t="s">
        <v>1589</v>
      </c>
      <c r="B368" s="15" t="s">
        <v>1508</v>
      </c>
      <c r="C368" s="15" t="s">
        <v>1590</v>
      </c>
      <c r="D368" s="15" t="s">
        <v>1510</v>
      </c>
      <c r="E368" s="15" t="s">
        <v>1511</v>
      </c>
      <c r="F368" s="16" t="s">
        <v>6226</v>
      </c>
      <c r="G368" s="19">
        <f ca="1">_xlfn.IFNA(VLOOKUP(F368,EF_W_ASSOCIATED_NG_UNITS!AA$2:AE$17,5,FALSE),EF_W_ASSOCIATED_NG_UNITS!AE$18)</f>
        <v>0.33151708767975324</v>
      </c>
    </row>
    <row r="369" spans="1:7" x14ac:dyDescent="0.25">
      <c r="A369" s="15" t="s">
        <v>1591</v>
      </c>
      <c r="B369" s="15" t="s">
        <v>1508</v>
      </c>
      <c r="C369" s="15" t="s">
        <v>1268</v>
      </c>
      <c r="D369" s="15" t="s">
        <v>1510</v>
      </c>
      <c r="E369" s="15" t="s">
        <v>1511</v>
      </c>
      <c r="F369" s="16" t="s">
        <v>6226</v>
      </c>
      <c r="G369" s="19">
        <f ca="1">_xlfn.IFNA(VLOOKUP(F369,EF_W_ASSOCIATED_NG_UNITS!AA$2:AE$17,5,FALSE),EF_W_ASSOCIATED_NG_UNITS!AE$18)</f>
        <v>0.33151708767975324</v>
      </c>
    </row>
    <row r="370" spans="1:7" x14ac:dyDescent="0.25">
      <c r="A370" s="15" t="s">
        <v>1592</v>
      </c>
      <c r="B370" s="15" t="s">
        <v>1508</v>
      </c>
      <c r="C370" s="15" t="s">
        <v>1593</v>
      </c>
      <c r="D370" s="15" t="s">
        <v>1510</v>
      </c>
      <c r="E370" s="15" t="s">
        <v>1511</v>
      </c>
      <c r="F370" s="16" t="s">
        <v>6226</v>
      </c>
      <c r="G370" s="19">
        <f ca="1">_xlfn.IFNA(VLOOKUP(F370,EF_W_ASSOCIATED_NG_UNITS!AA$2:AE$17,5,FALSE),EF_W_ASSOCIATED_NG_UNITS!AE$18)</f>
        <v>0.33151708767975324</v>
      </c>
    </row>
    <row r="371" spans="1:7" x14ac:dyDescent="0.25">
      <c r="A371" s="15" t="s">
        <v>1594</v>
      </c>
      <c r="B371" s="15" t="s">
        <v>1508</v>
      </c>
      <c r="C371" s="15" t="s">
        <v>1595</v>
      </c>
      <c r="D371" s="15" t="s">
        <v>1510</v>
      </c>
      <c r="E371" s="15" t="s">
        <v>1511</v>
      </c>
      <c r="F371" s="16" t="s">
        <v>6226</v>
      </c>
      <c r="G371" s="19">
        <f ca="1">_xlfn.IFNA(VLOOKUP(F371,EF_W_ASSOCIATED_NG_UNITS!AA$2:AE$17,5,FALSE),EF_W_ASSOCIATED_NG_UNITS!AE$18)</f>
        <v>0.33151708767975324</v>
      </c>
    </row>
    <row r="372" spans="1:7" x14ac:dyDescent="0.25">
      <c r="A372" s="15" t="s">
        <v>1596</v>
      </c>
      <c r="B372" s="15" t="s">
        <v>1508</v>
      </c>
      <c r="C372" s="15" t="s">
        <v>1597</v>
      </c>
      <c r="D372" s="15" t="s">
        <v>1510</v>
      </c>
      <c r="E372" s="15" t="s">
        <v>1511</v>
      </c>
      <c r="F372" s="16" t="s">
        <v>6226</v>
      </c>
      <c r="G372" s="19">
        <f ca="1">_xlfn.IFNA(VLOOKUP(F372,EF_W_ASSOCIATED_NG_UNITS!AA$2:AE$17,5,FALSE),EF_W_ASSOCIATED_NG_UNITS!AE$18)</f>
        <v>0.33151708767975324</v>
      </c>
    </row>
    <row r="373" spans="1:7" x14ac:dyDescent="0.25">
      <c r="A373" s="15" t="s">
        <v>1598</v>
      </c>
      <c r="B373" s="15" t="s">
        <v>1508</v>
      </c>
      <c r="C373" s="15" t="s">
        <v>1599</v>
      </c>
      <c r="D373" s="15" t="s">
        <v>1510</v>
      </c>
      <c r="E373" s="15" t="s">
        <v>1511</v>
      </c>
      <c r="F373" s="16" t="s">
        <v>6226</v>
      </c>
      <c r="G373" s="19">
        <f ca="1">_xlfn.IFNA(VLOOKUP(F373,EF_W_ASSOCIATED_NG_UNITS!AA$2:AE$17,5,FALSE),EF_W_ASSOCIATED_NG_UNITS!AE$18)</f>
        <v>0.33151708767975324</v>
      </c>
    </row>
    <row r="374" spans="1:7" x14ac:dyDescent="0.25">
      <c r="A374" s="15" t="s">
        <v>1600</v>
      </c>
      <c r="B374" s="15" t="s">
        <v>1508</v>
      </c>
      <c r="C374" s="15" t="s">
        <v>1150</v>
      </c>
      <c r="D374" s="15" t="s">
        <v>1510</v>
      </c>
      <c r="E374" s="15" t="s">
        <v>1511</v>
      </c>
      <c r="F374" s="16" t="s">
        <v>6226</v>
      </c>
      <c r="G374" s="19">
        <f ca="1">_xlfn.IFNA(VLOOKUP(F374,EF_W_ASSOCIATED_NG_UNITS!AA$2:AE$17,5,FALSE),EF_W_ASSOCIATED_NG_UNITS!AE$18)</f>
        <v>0.33151708767975324</v>
      </c>
    </row>
    <row r="375" spans="1:7" x14ac:dyDescent="0.25">
      <c r="A375" s="15" t="s">
        <v>1601</v>
      </c>
      <c r="B375" s="15" t="s">
        <v>1508</v>
      </c>
      <c r="C375" s="15" t="s">
        <v>1602</v>
      </c>
      <c r="D375" s="15" t="s">
        <v>1510</v>
      </c>
      <c r="E375" s="15" t="s">
        <v>1511</v>
      </c>
      <c r="F375" s="16" t="s">
        <v>6226</v>
      </c>
      <c r="G375" s="19">
        <f ca="1">_xlfn.IFNA(VLOOKUP(F375,EF_W_ASSOCIATED_NG_UNITS!AA$2:AE$17,5,FALSE),EF_W_ASSOCIATED_NG_UNITS!AE$18)</f>
        <v>0.33151708767975324</v>
      </c>
    </row>
    <row r="376" spans="1:7" x14ac:dyDescent="0.25">
      <c r="A376" s="15" t="s">
        <v>1603</v>
      </c>
      <c r="B376" s="15" t="s">
        <v>1508</v>
      </c>
      <c r="C376" s="15" t="s">
        <v>1604</v>
      </c>
      <c r="D376" s="15" t="s">
        <v>1510</v>
      </c>
      <c r="E376" s="15" t="s">
        <v>1511</v>
      </c>
      <c r="F376" s="16" t="s">
        <v>6226</v>
      </c>
      <c r="G376" s="19">
        <f ca="1">_xlfn.IFNA(VLOOKUP(F376,EF_W_ASSOCIATED_NG_UNITS!AA$2:AE$17,5,FALSE),EF_W_ASSOCIATED_NG_UNITS!AE$18)</f>
        <v>0.33151708767975324</v>
      </c>
    </row>
    <row r="377" spans="1:7" x14ac:dyDescent="0.25">
      <c r="A377" s="15" t="s">
        <v>1605</v>
      </c>
      <c r="B377" s="15" t="s">
        <v>1508</v>
      </c>
      <c r="C377" s="15" t="s">
        <v>1606</v>
      </c>
      <c r="D377" s="15" t="s">
        <v>1510</v>
      </c>
      <c r="E377" s="15" t="s">
        <v>1511</v>
      </c>
      <c r="F377" s="16" t="s">
        <v>6226</v>
      </c>
      <c r="G377" s="19">
        <f ca="1">_xlfn.IFNA(VLOOKUP(F377,EF_W_ASSOCIATED_NG_UNITS!AA$2:AE$17,5,FALSE),EF_W_ASSOCIATED_NG_UNITS!AE$18)</f>
        <v>0.33151708767975324</v>
      </c>
    </row>
    <row r="378" spans="1:7" x14ac:dyDescent="0.25">
      <c r="A378" s="15" t="s">
        <v>1607</v>
      </c>
      <c r="B378" s="15" t="s">
        <v>1508</v>
      </c>
      <c r="C378" s="15" t="s">
        <v>1608</v>
      </c>
      <c r="D378" s="15" t="s">
        <v>781</v>
      </c>
      <c r="E378" s="15" t="s">
        <v>782</v>
      </c>
      <c r="F378" s="16" t="s">
        <v>465</v>
      </c>
      <c r="G378" s="19">
        <f ca="1">_xlfn.IFNA(VLOOKUP(F378,EF_W_ASSOCIATED_NG_UNITS!AA$2:AE$17,5,FALSE),EF_W_ASSOCIATED_NG_UNITS!AE$18)</f>
        <v>2.3305084745762712E-2</v>
      </c>
    </row>
    <row r="379" spans="1:7" x14ac:dyDescent="0.25">
      <c r="A379" s="15" t="s">
        <v>1609</v>
      </c>
      <c r="B379" s="15" t="s">
        <v>1508</v>
      </c>
      <c r="C379" s="15" t="s">
        <v>1610</v>
      </c>
      <c r="D379" s="15" t="s">
        <v>1510</v>
      </c>
      <c r="E379" s="15" t="s">
        <v>1511</v>
      </c>
      <c r="F379" s="16" t="s">
        <v>6226</v>
      </c>
      <c r="G379" s="19">
        <f ca="1">_xlfn.IFNA(VLOOKUP(F379,EF_W_ASSOCIATED_NG_UNITS!AA$2:AE$17,5,FALSE),EF_W_ASSOCIATED_NG_UNITS!AE$18)</f>
        <v>0.33151708767975324</v>
      </c>
    </row>
    <row r="380" spans="1:7" x14ac:dyDescent="0.25">
      <c r="A380" s="15" t="s">
        <v>1611</v>
      </c>
      <c r="B380" s="15" t="s">
        <v>1508</v>
      </c>
      <c r="C380" s="15" t="s">
        <v>1612</v>
      </c>
      <c r="D380" s="15" t="s">
        <v>1510</v>
      </c>
      <c r="E380" s="15" t="s">
        <v>1511</v>
      </c>
      <c r="F380" s="16" t="s">
        <v>6226</v>
      </c>
      <c r="G380" s="19">
        <f ca="1">_xlfn.IFNA(VLOOKUP(F380,EF_W_ASSOCIATED_NG_UNITS!AA$2:AE$17,5,FALSE),EF_W_ASSOCIATED_NG_UNITS!AE$18)</f>
        <v>0.33151708767975324</v>
      </c>
    </row>
    <row r="381" spans="1:7" x14ac:dyDescent="0.25">
      <c r="A381" s="15" t="s">
        <v>1613</v>
      </c>
      <c r="B381" s="15" t="s">
        <v>1508</v>
      </c>
      <c r="C381" s="15" t="s">
        <v>909</v>
      </c>
      <c r="D381" s="15" t="s">
        <v>1510</v>
      </c>
      <c r="E381" s="15" t="s">
        <v>1511</v>
      </c>
      <c r="F381" s="16" t="s">
        <v>6226</v>
      </c>
      <c r="G381" s="19">
        <f ca="1">_xlfn.IFNA(VLOOKUP(F381,EF_W_ASSOCIATED_NG_UNITS!AA$2:AE$17,5,FALSE),EF_W_ASSOCIATED_NG_UNITS!AE$18)</f>
        <v>0.33151708767975324</v>
      </c>
    </row>
    <row r="382" spans="1:7" x14ac:dyDescent="0.25">
      <c r="A382" s="15" t="s">
        <v>1614</v>
      </c>
      <c r="B382" s="15" t="s">
        <v>1508</v>
      </c>
      <c r="C382" s="15" t="s">
        <v>1615</v>
      </c>
      <c r="D382" s="15" t="s">
        <v>1510</v>
      </c>
      <c r="E382" s="15" t="s">
        <v>1511</v>
      </c>
      <c r="F382" s="16" t="s">
        <v>6226</v>
      </c>
      <c r="G382" s="19">
        <f ca="1">_xlfn.IFNA(VLOOKUP(F382,EF_W_ASSOCIATED_NG_UNITS!AA$2:AE$17,5,FALSE),EF_W_ASSOCIATED_NG_UNITS!AE$18)</f>
        <v>0.33151708767975324</v>
      </c>
    </row>
    <row r="383" spans="1:7" x14ac:dyDescent="0.25">
      <c r="A383" s="15" t="s">
        <v>1616</v>
      </c>
      <c r="B383" s="15" t="s">
        <v>1508</v>
      </c>
      <c r="C383" s="15" t="s">
        <v>1617</v>
      </c>
      <c r="D383" s="15" t="s">
        <v>1510</v>
      </c>
      <c r="E383" s="15" t="s">
        <v>1511</v>
      </c>
      <c r="F383" s="16" t="s">
        <v>6226</v>
      </c>
      <c r="G383" s="19">
        <f ca="1">_xlfn.IFNA(VLOOKUP(F383,EF_W_ASSOCIATED_NG_UNITS!AA$2:AE$17,5,FALSE),EF_W_ASSOCIATED_NG_UNITS!AE$18)</f>
        <v>0.33151708767975324</v>
      </c>
    </row>
    <row r="384" spans="1:7" x14ac:dyDescent="0.25">
      <c r="A384" s="15" t="s">
        <v>1618</v>
      </c>
      <c r="B384" s="15" t="s">
        <v>1508</v>
      </c>
      <c r="C384" s="15" t="s">
        <v>1175</v>
      </c>
      <c r="D384" s="15" t="s">
        <v>1510</v>
      </c>
      <c r="E384" s="15" t="s">
        <v>1511</v>
      </c>
      <c r="F384" s="16" t="s">
        <v>6226</v>
      </c>
      <c r="G384" s="19">
        <f ca="1">_xlfn.IFNA(VLOOKUP(F384,EF_W_ASSOCIATED_NG_UNITS!AA$2:AE$17,5,FALSE),EF_W_ASSOCIATED_NG_UNITS!AE$18)</f>
        <v>0.33151708767975324</v>
      </c>
    </row>
    <row r="385" spans="1:7" x14ac:dyDescent="0.25">
      <c r="A385" s="15" t="s">
        <v>1619</v>
      </c>
      <c r="B385" s="15" t="s">
        <v>1508</v>
      </c>
      <c r="C385" s="15" t="s">
        <v>1620</v>
      </c>
      <c r="D385" s="15" t="s">
        <v>1510</v>
      </c>
      <c r="E385" s="15" t="s">
        <v>1511</v>
      </c>
      <c r="F385" s="16" t="s">
        <v>6226</v>
      </c>
      <c r="G385" s="19">
        <f ca="1">_xlfn.IFNA(VLOOKUP(F385,EF_W_ASSOCIATED_NG_UNITS!AA$2:AE$17,5,FALSE),EF_W_ASSOCIATED_NG_UNITS!AE$18)</f>
        <v>0.33151708767975324</v>
      </c>
    </row>
    <row r="386" spans="1:7" x14ac:dyDescent="0.25">
      <c r="A386" s="15" t="s">
        <v>1621</v>
      </c>
      <c r="B386" s="15" t="s">
        <v>1508</v>
      </c>
      <c r="C386" s="15" t="s">
        <v>1622</v>
      </c>
      <c r="D386" s="15" t="s">
        <v>787</v>
      </c>
      <c r="E386" s="15" t="s">
        <v>788</v>
      </c>
      <c r="F386" s="16" t="s">
        <v>6190</v>
      </c>
      <c r="G386" s="19">
        <f ca="1">_xlfn.IFNA(VLOOKUP(F386,EF_W_ASSOCIATED_NG_UNITS!AA$2:AE$17,5,FALSE),EF_W_ASSOCIATED_NG_UNITS!AE$18)</f>
        <v>0.33151708767975324</v>
      </c>
    </row>
    <row r="387" spans="1:7" x14ac:dyDescent="0.25">
      <c r="A387" s="15" t="s">
        <v>1623</v>
      </c>
      <c r="B387" s="15" t="s">
        <v>1508</v>
      </c>
      <c r="C387" s="15" t="s">
        <v>1624</v>
      </c>
      <c r="D387" s="15" t="s">
        <v>781</v>
      </c>
      <c r="E387" s="15" t="s">
        <v>782</v>
      </c>
      <c r="F387" s="16" t="s">
        <v>465</v>
      </c>
      <c r="G387" s="19">
        <f ca="1">_xlfn.IFNA(VLOOKUP(F387,EF_W_ASSOCIATED_NG_UNITS!AA$2:AE$17,5,FALSE),EF_W_ASSOCIATED_NG_UNITS!AE$18)</f>
        <v>2.3305084745762712E-2</v>
      </c>
    </row>
    <row r="388" spans="1:7" x14ac:dyDescent="0.25">
      <c r="A388" s="15" t="s">
        <v>1625</v>
      </c>
      <c r="B388" s="15" t="s">
        <v>1508</v>
      </c>
      <c r="C388" s="15" t="s">
        <v>919</v>
      </c>
      <c r="D388" s="15" t="s">
        <v>787</v>
      </c>
      <c r="E388" s="15" t="s">
        <v>788</v>
      </c>
      <c r="F388" s="16" t="s">
        <v>6190</v>
      </c>
      <c r="G388" s="19">
        <f ca="1">_xlfn.IFNA(VLOOKUP(F388,EF_W_ASSOCIATED_NG_UNITS!AA$2:AE$17,5,FALSE),EF_W_ASSOCIATED_NG_UNITS!AE$18)</f>
        <v>0.33151708767975324</v>
      </c>
    </row>
    <row r="389" spans="1:7" x14ac:dyDescent="0.25">
      <c r="A389" s="15" t="s">
        <v>1626</v>
      </c>
      <c r="B389" s="15" t="s">
        <v>1627</v>
      </c>
      <c r="C389" s="15" t="s">
        <v>1628</v>
      </c>
      <c r="D389" s="15" t="s">
        <v>787</v>
      </c>
      <c r="E389" s="15" t="s">
        <v>788</v>
      </c>
      <c r="F389" s="16" t="s">
        <v>6190</v>
      </c>
      <c r="G389" s="19">
        <f ca="1">_xlfn.IFNA(VLOOKUP(F389,EF_W_ASSOCIATED_NG_UNITS!AA$2:AE$17,5,FALSE),EF_W_ASSOCIATED_NG_UNITS!AE$18)</f>
        <v>0.33151708767975324</v>
      </c>
    </row>
    <row r="390" spans="1:7" x14ac:dyDescent="0.25">
      <c r="A390" s="15" t="s">
        <v>1629</v>
      </c>
      <c r="B390" s="15" t="s">
        <v>1627</v>
      </c>
      <c r="C390" s="15" t="s">
        <v>1630</v>
      </c>
      <c r="D390" s="15" t="s">
        <v>787</v>
      </c>
      <c r="E390" s="15" t="s">
        <v>788</v>
      </c>
      <c r="F390" s="16" t="s">
        <v>6190</v>
      </c>
      <c r="G390" s="19">
        <f ca="1">_xlfn.IFNA(VLOOKUP(F390,EF_W_ASSOCIATED_NG_UNITS!AA$2:AE$17,5,FALSE),EF_W_ASSOCIATED_NG_UNITS!AE$18)</f>
        <v>0.33151708767975324</v>
      </c>
    </row>
    <row r="391" spans="1:7" x14ac:dyDescent="0.25">
      <c r="A391" s="15" t="s">
        <v>1631</v>
      </c>
      <c r="B391" s="15" t="s">
        <v>1627</v>
      </c>
      <c r="C391" s="15" t="s">
        <v>1632</v>
      </c>
      <c r="D391" s="15" t="s">
        <v>787</v>
      </c>
      <c r="E391" s="15" t="s">
        <v>788</v>
      </c>
      <c r="F391" s="16" t="s">
        <v>6190</v>
      </c>
      <c r="G391" s="19">
        <f ca="1">_xlfn.IFNA(VLOOKUP(F391,EF_W_ASSOCIATED_NG_UNITS!AA$2:AE$17,5,FALSE),EF_W_ASSOCIATED_NG_UNITS!AE$18)</f>
        <v>0.33151708767975324</v>
      </c>
    </row>
    <row r="392" spans="1:7" x14ac:dyDescent="0.25">
      <c r="A392" s="15" t="s">
        <v>1633</v>
      </c>
      <c r="B392" s="15" t="s">
        <v>1627</v>
      </c>
      <c r="C392" s="15" t="s">
        <v>1513</v>
      </c>
      <c r="D392" s="15" t="s">
        <v>787</v>
      </c>
      <c r="E392" s="15" t="s">
        <v>788</v>
      </c>
      <c r="F392" s="16" t="s">
        <v>6190</v>
      </c>
      <c r="G392" s="19">
        <f ca="1">_xlfn.IFNA(VLOOKUP(F392,EF_W_ASSOCIATED_NG_UNITS!AA$2:AE$17,5,FALSE),EF_W_ASSOCIATED_NG_UNITS!AE$18)</f>
        <v>0.33151708767975324</v>
      </c>
    </row>
    <row r="393" spans="1:7" x14ac:dyDescent="0.25">
      <c r="A393" s="15" t="s">
        <v>1634</v>
      </c>
      <c r="B393" s="15" t="s">
        <v>1627</v>
      </c>
      <c r="C393" s="15" t="s">
        <v>784</v>
      </c>
      <c r="D393" s="15" t="s">
        <v>802</v>
      </c>
      <c r="E393" s="15" t="s">
        <v>803</v>
      </c>
      <c r="F393" s="16" t="s">
        <v>6191</v>
      </c>
      <c r="G393" s="19">
        <f ca="1">_xlfn.IFNA(VLOOKUP(F393,EF_W_ASSOCIATED_NG_UNITS!AA$2:AE$17,5,FALSE),EF_W_ASSOCIATED_NG_UNITS!AE$18)</f>
        <v>0.33151708767975324</v>
      </c>
    </row>
    <row r="394" spans="1:7" x14ac:dyDescent="0.25">
      <c r="A394" s="15" t="s">
        <v>1635</v>
      </c>
      <c r="B394" s="15" t="s">
        <v>1627</v>
      </c>
      <c r="C394" s="15" t="s">
        <v>1636</v>
      </c>
      <c r="D394" s="15" t="s">
        <v>802</v>
      </c>
      <c r="E394" s="15" t="s">
        <v>803</v>
      </c>
      <c r="F394" s="16" t="s">
        <v>6191</v>
      </c>
      <c r="G394" s="19">
        <f ca="1">_xlfn.IFNA(VLOOKUP(F394,EF_W_ASSOCIATED_NG_UNITS!AA$2:AE$17,5,FALSE),EF_W_ASSOCIATED_NG_UNITS!AE$18)</f>
        <v>0.33151708767975324</v>
      </c>
    </row>
    <row r="395" spans="1:7" x14ac:dyDescent="0.25">
      <c r="A395" s="15" t="s">
        <v>1637</v>
      </c>
      <c r="B395" s="15" t="s">
        <v>1627</v>
      </c>
      <c r="C395" s="15" t="s">
        <v>1638</v>
      </c>
      <c r="D395" s="15" t="s">
        <v>802</v>
      </c>
      <c r="E395" s="15" t="s">
        <v>803</v>
      </c>
      <c r="F395" s="16" t="s">
        <v>6191</v>
      </c>
      <c r="G395" s="19">
        <f ca="1">_xlfn.IFNA(VLOOKUP(F395,EF_W_ASSOCIATED_NG_UNITS!AA$2:AE$17,5,FALSE),EF_W_ASSOCIATED_NG_UNITS!AE$18)</f>
        <v>0.33151708767975324</v>
      </c>
    </row>
    <row r="396" spans="1:7" x14ac:dyDescent="0.25">
      <c r="A396" s="15" t="s">
        <v>1639</v>
      </c>
      <c r="B396" s="15" t="s">
        <v>1627</v>
      </c>
      <c r="C396" s="15" t="s">
        <v>1640</v>
      </c>
      <c r="D396" s="15" t="s">
        <v>454</v>
      </c>
      <c r="E396" s="15" t="s">
        <v>791</v>
      </c>
      <c r="F396" s="16" t="s">
        <v>452</v>
      </c>
      <c r="G396" s="19">
        <f ca="1">_xlfn.IFNA(VLOOKUP(F396,EF_W_ASSOCIATED_NG_UNITS!AA$2:AE$17,5,FALSE),EF_W_ASSOCIATED_NG_UNITS!AE$18)</f>
        <v>0.33151708767975324</v>
      </c>
    </row>
    <row r="397" spans="1:7" x14ac:dyDescent="0.25">
      <c r="A397" s="15" t="s">
        <v>1641</v>
      </c>
      <c r="B397" s="15" t="s">
        <v>1627</v>
      </c>
      <c r="C397" s="15" t="s">
        <v>1642</v>
      </c>
      <c r="D397" s="15" t="s">
        <v>787</v>
      </c>
      <c r="E397" s="15" t="s">
        <v>788</v>
      </c>
      <c r="F397" s="16" t="s">
        <v>6190</v>
      </c>
      <c r="G397" s="19">
        <f ca="1">_xlfn.IFNA(VLOOKUP(F397,EF_W_ASSOCIATED_NG_UNITS!AA$2:AE$17,5,FALSE),EF_W_ASSOCIATED_NG_UNITS!AE$18)</f>
        <v>0.33151708767975324</v>
      </c>
    </row>
    <row r="398" spans="1:7" x14ac:dyDescent="0.25">
      <c r="A398" s="15" t="s">
        <v>1643</v>
      </c>
      <c r="B398" s="15" t="s">
        <v>1627</v>
      </c>
      <c r="C398" s="15" t="s">
        <v>1644</v>
      </c>
      <c r="D398" s="15" t="s">
        <v>787</v>
      </c>
      <c r="E398" s="15" t="s">
        <v>788</v>
      </c>
      <c r="F398" s="16" t="s">
        <v>6190</v>
      </c>
      <c r="G398" s="19">
        <f ca="1">_xlfn.IFNA(VLOOKUP(F398,EF_W_ASSOCIATED_NG_UNITS!AA$2:AE$17,5,FALSE),EF_W_ASSOCIATED_NG_UNITS!AE$18)</f>
        <v>0.33151708767975324</v>
      </c>
    </row>
    <row r="399" spans="1:7" x14ac:dyDescent="0.25">
      <c r="A399" s="15" t="s">
        <v>1645</v>
      </c>
      <c r="B399" s="15" t="s">
        <v>1627</v>
      </c>
      <c r="C399" s="15" t="s">
        <v>790</v>
      </c>
      <c r="D399" s="15" t="s">
        <v>787</v>
      </c>
      <c r="E399" s="15" t="s">
        <v>788</v>
      </c>
      <c r="F399" s="16" t="s">
        <v>6190</v>
      </c>
      <c r="G399" s="19">
        <f ca="1">_xlfn.IFNA(VLOOKUP(F399,EF_W_ASSOCIATED_NG_UNITS!AA$2:AE$17,5,FALSE),EF_W_ASSOCIATED_NG_UNITS!AE$18)</f>
        <v>0.33151708767975324</v>
      </c>
    </row>
    <row r="400" spans="1:7" x14ac:dyDescent="0.25">
      <c r="A400" s="15" t="s">
        <v>1646</v>
      </c>
      <c r="B400" s="15" t="s">
        <v>1627</v>
      </c>
      <c r="C400" s="15" t="s">
        <v>1647</v>
      </c>
      <c r="D400" s="15" t="s">
        <v>787</v>
      </c>
      <c r="E400" s="15" t="s">
        <v>788</v>
      </c>
      <c r="F400" s="16" t="s">
        <v>6190</v>
      </c>
      <c r="G400" s="19">
        <f ca="1">_xlfn.IFNA(VLOOKUP(F400,EF_W_ASSOCIATED_NG_UNITS!AA$2:AE$17,5,FALSE),EF_W_ASSOCIATED_NG_UNITS!AE$18)</f>
        <v>0.33151708767975324</v>
      </c>
    </row>
    <row r="401" spans="1:7" x14ac:dyDescent="0.25">
      <c r="A401" s="15" t="s">
        <v>1648</v>
      </c>
      <c r="B401" s="15" t="s">
        <v>1627</v>
      </c>
      <c r="C401" s="15" t="s">
        <v>1649</v>
      </c>
      <c r="D401" s="15" t="s">
        <v>787</v>
      </c>
      <c r="E401" s="15" t="s">
        <v>788</v>
      </c>
      <c r="F401" s="16" t="s">
        <v>6190</v>
      </c>
      <c r="G401" s="19">
        <f ca="1">_xlfn.IFNA(VLOOKUP(F401,EF_W_ASSOCIATED_NG_UNITS!AA$2:AE$17,5,FALSE),EF_W_ASSOCIATED_NG_UNITS!AE$18)</f>
        <v>0.33151708767975324</v>
      </c>
    </row>
    <row r="402" spans="1:7" x14ac:dyDescent="0.25">
      <c r="A402" s="15" t="s">
        <v>1650</v>
      </c>
      <c r="B402" s="15" t="s">
        <v>1627</v>
      </c>
      <c r="C402" s="15" t="s">
        <v>1651</v>
      </c>
      <c r="D402" s="15" t="s">
        <v>787</v>
      </c>
      <c r="E402" s="15" t="s">
        <v>788</v>
      </c>
      <c r="F402" s="16" t="s">
        <v>6190</v>
      </c>
      <c r="G402" s="19">
        <f ca="1">_xlfn.IFNA(VLOOKUP(F402,EF_W_ASSOCIATED_NG_UNITS!AA$2:AE$17,5,FALSE),EF_W_ASSOCIATED_NG_UNITS!AE$18)</f>
        <v>0.33151708767975324</v>
      </c>
    </row>
    <row r="403" spans="1:7" x14ac:dyDescent="0.25">
      <c r="A403" s="15" t="s">
        <v>1652</v>
      </c>
      <c r="B403" s="15" t="s">
        <v>1627</v>
      </c>
      <c r="C403" s="15" t="s">
        <v>1653</v>
      </c>
      <c r="D403" s="15" t="s">
        <v>787</v>
      </c>
      <c r="E403" s="15" t="s">
        <v>788</v>
      </c>
      <c r="F403" s="16" t="s">
        <v>6190</v>
      </c>
      <c r="G403" s="19">
        <f ca="1">_xlfn.IFNA(VLOOKUP(F403,EF_W_ASSOCIATED_NG_UNITS!AA$2:AE$17,5,FALSE),EF_W_ASSOCIATED_NG_UNITS!AE$18)</f>
        <v>0.33151708767975324</v>
      </c>
    </row>
    <row r="404" spans="1:7" x14ac:dyDescent="0.25">
      <c r="A404" s="15" t="s">
        <v>1654</v>
      </c>
      <c r="B404" s="15" t="s">
        <v>1627</v>
      </c>
      <c r="C404" s="15" t="s">
        <v>1655</v>
      </c>
      <c r="D404" s="15" t="s">
        <v>787</v>
      </c>
      <c r="E404" s="15" t="s">
        <v>788</v>
      </c>
      <c r="F404" s="16" t="s">
        <v>6190</v>
      </c>
      <c r="G404" s="19">
        <f ca="1">_xlfn.IFNA(VLOOKUP(F404,EF_W_ASSOCIATED_NG_UNITS!AA$2:AE$17,5,FALSE),EF_W_ASSOCIATED_NG_UNITS!AE$18)</f>
        <v>0.33151708767975324</v>
      </c>
    </row>
    <row r="405" spans="1:7" x14ac:dyDescent="0.25">
      <c r="A405" s="15" t="s">
        <v>1656</v>
      </c>
      <c r="B405" s="15" t="s">
        <v>1627</v>
      </c>
      <c r="C405" s="15" t="s">
        <v>1657</v>
      </c>
      <c r="D405" s="15" t="s">
        <v>787</v>
      </c>
      <c r="E405" s="15" t="s">
        <v>788</v>
      </c>
      <c r="F405" s="16" t="s">
        <v>6190</v>
      </c>
      <c r="G405" s="19">
        <f ca="1">_xlfn.IFNA(VLOOKUP(F405,EF_W_ASSOCIATED_NG_UNITS!AA$2:AE$17,5,FALSE),EF_W_ASSOCIATED_NG_UNITS!AE$18)</f>
        <v>0.33151708767975324</v>
      </c>
    </row>
    <row r="406" spans="1:7" x14ac:dyDescent="0.25">
      <c r="A406" s="15" t="s">
        <v>1658</v>
      </c>
      <c r="B406" s="15" t="s">
        <v>1627</v>
      </c>
      <c r="C406" s="15" t="s">
        <v>1659</v>
      </c>
      <c r="D406" s="15" t="s">
        <v>802</v>
      </c>
      <c r="E406" s="15" t="s">
        <v>803</v>
      </c>
      <c r="F406" s="16" t="s">
        <v>6191</v>
      </c>
      <c r="G406" s="19">
        <f ca="1">_xlfn.IFNA(VLOOKUP(F406,EF_W_ASSOCIATED_NG_UNITS!AA$2:AE$17,5,FALSE),EF_W_ASSOCIATED_NG_UNITS!AE$18)</f>
        <v>0.33151708767975324</v>
      </c>
    </row>
    <row r="407" spans="1:7" x14ac:dyDescent="0.25">
      <c r="A407" s="15" t="s">
        <v>1660</v>
      </c>
      <c r="B407" s="15" t="s">
        <v>1627</v>
      </c>
      <c r="C407" s="15" t="s">
        <v>799</v>
      </c>
      <c r="D407" s="15" t="s">
        <v>787</v>
      </c>
      <c r="E407" s="15" t="s">
        <v>788</v>
      </c>
      <c r="F407" s="16" t="s">
        <v>6190</v>
      </c>
      <c r="G407" s="19">
        <f ca="1">_xlfn.IFNA(VLOOKUP(F407,EF_W_ASSOCIATED_NG_UNITS!AA$2:AE$17,5,FALSE),EF_W_ASSOCIATED_NG_UNITS!AE$18)</f>
        <v>0.33151708767975324</v>
      </c>
    </row>
    <row r="408" spans="1:7" x14ac:dyDescent="0.25">
      <c r="A408" s="15" t="s">
        <v>1661</v>
      </c>
      <c r="B408" s="15" t="s">
        <v>1627</v>
      </c>
      <c r="C408" s="15" t="s">
        <v>1662</v>
      </c>
      <c r="D408" s="15" t="s">
        <v>787</v>
      </c>
      <c r="E408" s="15" t="s">
        <v>788</v>
      </c>
      <c r="F408" s="16" t="s">
        <v>6190</v>
      </c>
      <c r="G408" s="19">
        <f ca="1">_xlfn.IFNA(VLOOKUP(F408,EF_W_ASSOCIATED_NG_UNITS!AA$2:AE$17,5,FALSE),EF_W_ASSOCIATED_NG_UNITS!AE$18)</f>
        <v>0.33151708767975324</v>
      </c>
    </row>
    <row r="409" spans="1:7" x14ac:dyDescent="0.25">
      <c r="A409" s="15" t="s">
        <v>1663</v>
      </c>
      <c r="B409" s="15" t="s">
        <v>1627</v>
      </c>
      <c r="C409" s="15" t="s">
        <v>1664</v>
      </c>
      <c r="D409" s="15" t="s">
        <v>787</v>
      </c>
      <c r="E409" s="15" t="s">
        <v>788</v>
      </c>
      <c r="F409" s="16" t="s">
        <v>6190</v>
      </c>
      <c r="G409" s="19">
        <f ca="1">_xlfn.IFNA(VLOOKUP(F409,EF_W_ASSOCIATED_NG_UNITS!AA$2:AE$17,5,FALSE),EF_W_ASSOCIATED_NG_UNITS!AE$18)</f>
        <v>0.33151708767975324</v>
      </c>
    </row>
    <row r="410" spans="1:7" x14ac:dyDescent="0.25">
      <c r="A410" s="15" t="s">
        <v>1665</v>
      </c>
      <c r="B410" s="15" t="s">
        <v>1627</v>
      </c>
      <c r="C410" s="15" t="s">
        <v>1062</v>
      </c>
      <c r="D410" s="15" t="s">
        <v>802</v>
      </c>
      <c r="E410" s="15" t="s">
        <v>803</v>
      </c>
      <c r="F410" s="16" t="s">
        <v>6191</v>
      </c>
      <c r="G410" s="19">
        <f ca="1">_xlfn.IFNA(VLOOKUP(F410,EF_W_ASSOCIATED_NG_UNITS!AA$2:AE$17,5,FALSE),EF_W_ASSOCIATED_NG_UNITS!AE$18)</f>
        <v>0.33151708767975324</v>
      </c>
    </row>
    <row r="411" spans="1:7" x14ac:dyDescent="0.25">
      <c r="A411" s="15" t="s">
        <v>1666</v>
      </c>
      <c r="B411" s="15" t="s">
        <v>1627</v>
      </c>
      <c r="C411" s="15" t="s">
        <v>1667</v>
      </c>
      <c r="D411" s="15" t="s">
        <v>454</v>
      </c>
      <c r="E411" s="15" t="s">
        <v>791</v>
      </c>
      <c r="F411" s="16" t="s">
        <v>452</v>
      </c>
      <c r="G411" s="19">
        <f ca="1">_xlfn.IFNA(VLOOKUP(F411,EF_W_ASSOCIATED_NG_UNITS!AA$2:AE$17,5,FALSE),EF_W_ASSOCIATED_NG_UNITS!AE$18)</f>
        <v>0.33151708767975324</v>
      </c>
    </row>
    <row r="412" spans="1:7" x14ac:dyDescent="0.25">
      <c r="A412" s="15" t="s">
        <v>1668</v>
      </c>
      <c r="B412" s="15" t="s">
        <v>1627</v>
      </c>
      <c r="C412" s="15" t="s">
        <v>1669</v>
      </c>
      <c r="D412" s="15" t="s">
        <v>787</v>
      </c>
      <c r="E412" s="15" t="s">
        <v>788</v>
      </c>
      <c r="F412" s="16" t="s">
        <v>6190</v>
      </c>
      <c r="G412" s="19">
        <f ca="1">_xlfn.IFNA(VLOOKUP(F412,EF_W_ASSOCIATED_NG_UNITS!AA$2:AE$17,5,FALSE),EF_W_ASSOCIATED_NG_UNITS!AE$18)</f>
        <v>0.33151708767975324</v>
      </c>
    </row>
    <row r="413" spans="1:7" x14ac:dyDescent="0.25">
      <c r="A413" s="15" t="s">
        <v>1670</v>
      </c>
      <c r="B413" s="15" t="s">
        <v>1627</v>
      </c>
      <c r="C413" s="15" t="s">
        <v>1671</v>
      </c>
      <c r="D413" s="15" t="s">
        <v>787</v>
      </c>
      <c r="E413" s="15" t="s">
        <v>788</v>
      </c>
      <c r="F413" s="16" t="s">
        <v>6190</v>
      </c>
      <c r="G413" s="19">
        <f ca="1">_xlfn.IFNA(VLOOKUP(F413,EF_W_ASSOCIATED_NG_UNITS!AA$2:AE$17,5,FALSE),EF_W_ASSOCIATED_NG_UNITS!AE$18)</f>
        <v>0.33151708767975324</v>
      </c>
    </row>
    <row r="414" spans="1:7" x14ac:dyDescent="0.25">
      <c r="A414" s="15" t="s">
        <v>1672</v>
      </c>
      <c r="B414" s="15" t="s">
        <v>1627</v>
      </c>
      <c r="C414" s="15" t="s">
        <v>1673</v>
      </c>
      <c r="D414" s="15" t="s">
        <v>787</v>
      </c>
      <c r="E414" s="15" t="s">
        <v>788</v>
      </c>
      <c r="F414" s="16" t="s">
        <v>6190</v>
      </c>
      <c r="G414" s="19">
        <f ca="1">_xlfn.IFNA(VLOOKUP(F414,EF_W_ASSOCIATED_NG_UNITS!AA$2:AE$17,5,FALSE),EF_W_ASSOCIATED_NG_UNITS!AE$18)</f>
        <v>0.33151708767975324</v>
      </c>
    </row>
    <row r="415" spans="1:7" x14ac:dyDescent="0.25">
      <c r="A415" s="15" t="s">
        <v>1674</v>
      </c>
      <c r="B415" s="15" t="s">
        <v>1627</v>
      </c>
      <c r="C415" s="15" t="s">
        <v>1675</v>
      </c>
      <c r="D415" s="15" t="s">
        <v>454</v>
      </c>
      <c r="E415" s="15" t="s">
        <v>791</v>
      </c>
      <c r="F415" s="16" t="s">
        <v>452</v>
      </c>
      <c r="G415" s="19">
        <f ca="1">_xlfn.IFNA(VLOOKUP(F415,EF_W_ASSOCIATED_NG_UNITS!AA$2:AE$17,5,FALSE),EF_W_ASSOCIATED_NG_UNITS!AE$18)</f>
        <v>0.33151708767975324</v>
      </c>
    </row>
    <row r="416" spans="1:7" x14ac:dyDescent="0.25">
      <c r="A416" s="15" t="s">
        <v>1676</v>
      </c>
      <c r="B416" s="15" t="s">
        <v>1627</v>
      </c>
      <c r="C416" s="15" t="s">
        <v>805</v>
      </c>
      <c r="D416" s="15" t="s">
        <v>802</v>
      </c>
      <c r="E416" s="15" t="s">
        <v>803</v>
      </c>
      <c r="F416" s="16" t="s">
        <v>6191</v>
      </c>
      <c r="G416" s="19">
        <f ca="1">_xlfn.IFNA(VLOOKUP(F416,EF_W_ASSOCIATED_NG_UNITS!AA$2:AE$17,5,FALSE),EF_W_ASSOCIATED_NG_UNITS!AE$18)</f>
        <v>0.33151708767975324</v>
      </c>
    </row>
    <row r="417" spans="1:7" x14ac:dyDescent="0.25">
      <c r="A417" s="15" t="s">
        <v>1677</v>
      </c>
      <c r="B417" s="15" t="s">
        <v>1627</v>
      </c>
      <c r="C417" s="15" t="s">
        <v>811</v>
      </c>
      <c r="D417" s="15" t="s">
        <v>802</v>
      </c>
      <c r="E417" s="15" t="s">
        <v>803</v>
      </c>
      <c r="F417" s="16" t="s">
        <v>6191</v>
      </c>
      <c r="G417" s="19">
        <f ca="1">_xlfn.IFNA(VLOOKUP(F417,EF_W_ASSOCIATED_NG_UNITS!AA$2:AE$17,5,FALSE),EF_W_ASSOCIATED_NG_UNITS!AE$18)</f>
        <v>0.33151708767975324</v>
      </c>
    </row>
    <row r="418" spans="1:7" x14ac:dyDescent="0.25">
      <c r="A418" s="15" t="s">
        <v>1678</v>
      </c>
      <c r="B418" s="15" t="s">
        <v>1627</v>
      </c>
      <c r="C418" s="15" t="s">
        <v>813</v>
      </c>
      <c r="D418" s="15" t="s">
        <v>787</v>
      </c>
      <c r="E418" s="15" t="s">
        <v>788</v>
      </c>
      <c r="F418" s="16" t="s">
        <v>6190</v>
      </c>
      <c r="G418" s="19">
        <f ca="1">_xlfn.IFNA(VLOOKUP(F418,EF_W_ASSOCIATED_NG_UNITS!AA$2:AE$17,5,FALSE),EF_W_ASSOCIATED_NG_UNITS!AE$18)</f>
        <v>0.33151708767975324</v>
      </c>
    </row>
    <row r="419" spans="1:7" x14ac:dyDescent="0.25">
      <c r="A419" s="15" t="s">
        <v>1679</v>
      </c>
      <c r="B419" s="15" t="s">
        <v>1627</v>
      </c>
      <c r="C419" s="15" t="s">
        <v>1680</v>
      </c>
      <c r="D419" s="15" t="s">
        <v>802</v>
      </c>
      <c r="E419" s="15" t="s">
        <v>803</v>
      </c>
      <c r="F419" s="16" t="s">
        <v>6191</v>
      </c>
      <c r="G419" s="19">
        <f ca="1">_xlfn.IFNA(VLOOKUP(F419,EF_W_ASSOCIATED_NG_UNITS!AA$2:AE$17,5,FALSE),EF_W_ASSOCIATED_NG_UNITS!AE$18)</f>
        <v>0.33151708767975324</v>
      </c>
    </row>
    <row r="420" spans="1:7" x14ac:dyDescent="0.25">
      <c r="A420" s="15" t="s">
        <v>1681</v>
      </c>
      <c r="B420" s="15" t="s">
        <v>1627</v>
      </c>
      <c r="C420" s="15" t="s">
        <v>1682</v>
      </c>
      <c r="D420" s="15" t="s">
        <v>787</v>
      </c>
      <c r="E420" s="15" t="s">
        <v>788</v>
      </c>
      <c r="F420" s="16" t="s">
        <v>6190</v>
      </c>
      <c r="G420" s="19">
        <f ca="1">_xlfn.IFNA(VLOOKUP(F420,EF_W_ASSOCIATED_NG_UNITS!AA$2:AE$17,5,FALSE),EF_W_ASSOCIATED_NG_UNITS!AE$18)</f>
        <v>0.33151708767975324</v>
      </c>
    </row>
    <row r="421" spans="1:7" x14ac:dyDescent="0.25">
      <c r="A421" s="15" t="s">
        <v>1683</v>
      </c>
      <c r="B421" s="15" t="s">
        <v>1627</v>
      </c>
      <c r="C421" s="15" t="s">
        <v>1684</v>
      </c>
      <c r="D421" s="15" t="s">
        <v>802</v>
      </c>
      <c r="E421" s="15" t="s">
        <v>803</v>
      </c>
      <c r="F421" s="16" t="s">
        <v>6191</v>
      </c>
      <c r="G421" s="19">
        <f ca="1">_xlfn.IFNA(VLOOKUP(F421,EF_W_ASSOCIATED_NG_UNITS!AA$2:AE$17,5,FALSE),EF_W_ASSOCIATED_NG_UNITS!AE$18)</f>
        <v>0.33151708767975324</v>
      </c>
    </row>
    <row r="422" spans="1:7" x14ac:dyDescent="0.25">
      <c r="A422" s="15" t="s">
        <v>1685</v>
      </c>
      <c r="B422" s="15" t="s">
        <v>1627</v>
      </c>
      <c r="C422" s="15" t="s">
        <v>817</v>
      </c>
      <c r="D422" s="15" t="s">
        <v>787</v>
      </c>
      <c r="E422" s="15" t="s">
        <v>788</v>
      </c>
      <c r="F422" s="16" t="s">
        <v>6190</v>
      </c>
      <c r="G422" s="19">
        <f ca="1">_xlfn.IFNA(VLOOKUP(F422,EF_W_ASSOCIATED_NG_UNITS!AA$2:AE$17,5,FALSE),EF_W_ASSOCIATED_NG_UNITS!AE$18)</f>
        <v>0.33151708767975324</v>
      </c>
    </row>
    <row r="423" spans="1:7" x14ac:dyDescent="0.25">
      <c r="A423" s="15" t="s">
        <v>1686</v>
      </c>
      <c r="B423" s="15" t="s">
        <v>1627</v>
      </c>
      <c r="C423" s="15" t="s">
        <v>1687</v>
      </c>
      <c r="D423" s="15" t="s">
        <v>787</v>
      </c>
      <c r="E423" s="15" t="s">
        <v>788</v>
      </c>
      <c r="F423" s="16" t="s">
        <v>6190</v>
      </c>
      <c r="G423" s="19">
        <f ca="1">_xlfn.IFNA(VLOOKUP(F423,EF_W_ASSOCIATED_NG_UNITS!AA$2:AE$17,5,FALSE),EF_W_ASSOCIATED_NG_UNITS!AE$18)</f>
        <v>0.33151708767975324</v>
      </c>
    </row>
    <row r="424" spans="1:7" x14ac:dyDescent="0.25">
      <c r="A424" s="15" t="s">
        <v>1688</v>
      </c>
      <c r="B424" s="15" t="s">
        <v>1627</v>
      </c>
      <c r="C424" s="15" t="s">
        <v>1077</v>
      </c>
      <c r="D424" s="15" t="s">
        <v>802</v>
      </c>
      <c r="E424" s="15" t="s">
        <v>803</v>
      </c>
      <c r="F424" s="16" t="s">
        <v>6191</v>
      </c>
      <c r="G424" s="19">
        <f ca="1">_xlfn.IFNA(VLOOKUP(F424,EF_W_ASSOCIATED_NG_UNITS!AA$2:AE$17,5,FALSE),EF_W_ASSOCIATED_NG_UNITS!AE$18)</f>
        <v>0.33151708767975324</v>
      </c>
    </row>
    <row r="425" spans="1:7" x14ac:dyDescent="0.25">
      <c r="A425" s="15" t="s">
        <v>1689</v>
      </c>
      <c r="B425" s="15" t="s">
        <v>1627</v>
      </c>
      <c r="C425" s="15" t="s">
        <v>1690</v>
      </c>
      <c r="D425" s="15" t="s">
        <v>787</v>
      </c>
      <c r="E425" s="15" t="s">
        <v>788</v>
      </c>
      <c r="F425" s="16" t="s">
        <v>6190</v>
      </c>
      <c r="G425" s="19">
        <f ca="1">_xlfn.IFNA(VLOOKUP(F425,EF_W_ASSOCIATED_NG_UNITS!AA$2:AE$17,5,FALSE),EF_W_ASSOCIATED_NG_UNITS!AE$18)</f>
        <v>0.33151708767975324</v>
      </c>
    </row>
    <row r="426" spans="1:7" x14ac:dyDescent="0.25">
      <c r="A426" s="15" t="s">
        <v>1691</v>
      </c>
      <c r="B426" s="15" t="s">
        <v>1627</v>
      </c>
      <c r="C426" s="15" t="s">
        <v>1692</v>
      </c>
      <c r="D426" s="15" t="s">
        <v>802</v>
      </c>
      <c r="E426" s="15" t="s">
        <v>803</v>
      </c>
      <c r="F426" s="16" t="s">
        <v>6191</v>
      </c>
      <c r="G426" s="19">
        <f ca="1">_xlfn.IFNA(VLOOKUP(F426,EF_W_ASSOCIATED_NG_UNITS!AA$2:AE$17,5,FALSE),EF_W_ASSOCIATED_NG_UNITS!AE$18)</f>
        <v>0.33151708767975324</v>
      </c>
    </row>
    <row r="427" spans="1:7" x14ac:dyDescent="0.25">
      <c r="A427" s="15" t="s">
        <v>1693</v>
      </c>
      <c r="B427" s="15" t="s">
        <v>1627</v>
      </c>
      <c r="C427" s="15" t="s">
        <v>1083</v>
      </c>
      <c r="D427" s="15" t="s">
        <v>787</v>
      </c>
      <c r="E427" s="15" t="s">
        <v>788</v>
      </c>
      <c r="F427" s="16" t="s">
        <v>6190</v>
      </c>
      <c r="G427" s="19">
        <f ca="1">_xlfn.IFNA(VLOOKUP(F427,EF_W_ASSOCIATED_NG_UNITS!AA$2:AE$17,5,FALSE),EF_W_ASSOCIATED_NG_UNITS!AE$18)</f>
        <v>0.33151708767975324</v>
      </c>
    </row>
    <row r="428" spans="1:7" x14ac:dyDescent="0.25">
      <c r="A428" s="15" t="s">
        <v>1694</v>
      </c>
      <c r="B428" s="15" t="s">
        <v>1627</v>
      </c>
      <c r="C428" s="15" t="s">
        <v>1695</v>
      </c>
      <c r="D428" s="15" t="s">
        <v>787</v>
      </c>
      <c r="E428" s="15" t="s">
        <v>788</v>
      </c>
      <c r="F428" s="16" t="s">
        <v>6190</v>
      </c>
      <c r="G428" s="19">
        <f ca="1">_xlfn.IFNA(VLOOKUP(F428,EF_W_ASSOCIATED_NG_UNITS!AA$2:AE$17,5,FALSE),EF_W_ASSOCIATED_NG_UNITS!AE$18)</f>
        <v>0.33151708767975324</v>
      </c>
    </row>
    <row r="429" spans="1:7" x14ac:dyDescent="0.25">
      <c r="A429" s="15" t="s">
        <v>1696</v>
      </c>
      <c r="B429" s="15" t="s">
        <v>1627</v>
      </c>
      <c r="C429" s="15" t="s">
        <v>1697</v>
      </c>
      <c r="D429" s="15" t="s">
        <v>454</v>
      </c>
      <c r="E429" s="15" t="s">
        <v>791</v>
      </c>
      <c r="F429" s="16" t="s">
        <v>452</v>
      </c>
      <c r="G429" s="19">
        <f ca="1">_xlfn.IFNA(VLOOKUP(F429,EF_W_ASSOCIATED_NG_UNITS!AA$2:AE$17,5,FALSE),EF_W_ASSOCIATED_NG_UNITS!AE$18)</f>
        <v>0.33151708767975324</v>
      </c>
    </row>
    <row r="430" spans="1:7" x14ac:dyDescent="0.25">
      <c r="A430" s="15" t="s">
        <v>1698</v>
      </c>
      <c r="B430" s="15" t="s">
        <v>1627</v>
      </c>
      <c r="C430" s="15" t="s">
        <v>1699</v>
      </c>
      <c r="D430" s="15" t="s">
        <v>802</v>
      </c>
      <c r="E430" s="15" t="s">
        <v>803</v>
      </c>
      <c r="F430" s="16" t="s">
        <v>6191</v>
      </c>
      <c r="G430" s="19">
        <f ca="1">_xlfn.IFNA(VLOOKUP(F430,EF_W_ASSOCIATED_NG_UNITS!AA$2:AE$17,5,FALSE),EF_W_ASSOCIATED_NG_UNITS!AE$18)</f>
        <v>0.33151708767975324</v>
      </c>
    </row>
    <row r="431" spans="1:7" x14ac:dyDescent="0.25">
      <c r="A431" s="15" t="s">
        <v>1700</v>
      </c>
      <c r="B431" s="15" t="s">
        <v>1627</v>
      </c>
      <c r="C431" s="15" t="s">
        <v>1701</v>
      </c>
      <c r="D431" s="15" t="s">
        <v>787</v>
      </c>
      <c r="E431" s="15" t="s">
        <v>788</v>
      </c>
      <c r="F431" s="16" t="s">
        <v>6190</v>
      </c>
      <c r="G431" s="19">
        <f ca="1">_xlfn.IFNA(VLOOKUP(F431,EF_W_ASSOCIATED_NG_UNITS!AA$2:AE$17,5,FALSE),EF_W_ASSOCIATED_NG_UNITS!AE$18)</f>
        <v>0.33151708767975324</v>
      </c>
    </row>
    <row r="432" spans="1:7" x14ac:dyDescent="0.25">
      <c r="A432" s="15" t="s">
        <v>1702</v>
      </c>
      <c r="B432" s="15" t="s">
        <v>1627</v>
      </c>
      <c r="C432" s="15" t="s">
        <v>837</v>
      </c>
      <c r="D432" s="15" t="s">
        <v>802</v>
      </c>
      <c r="E432" s="15" t="s">
        <v>803</v>
      </c>
      <c r="F432" s="16" t="s">
        <v>6191</v>
      </c>
      <c r="G432" s="19">
        <f ca="1">_xlfn.IFNA(VLOOKUP(F432,EF_W_ASSOCIATED_NG_UNITS!AA$2:AE$17,5,FALSE),EF_W_ASSOCIATED_NG_UNITS!AE$18)</f>
        <v>0.33151708767975324</v>
      </c>
    </row>
    <row r="433" spans="1:7" x14ac:dyDescent="0.25">
      <c r="A433" s="15" t="s">
        <v>1703</v>
      </c>
      <c r="B433" s="15" t="s">
        <v>1627</v>
      </c>
      <c r="C433" s="15" t="s">
        <v>1704</v>
      </c>
      <c r="D433" s="15" t="s">
        <v>787</v>
      </c>
      <c r="E433" s="15" t="s">
        <v>788</v>
      </c>
      <c r="F433" s="16" t="s">
        <v>6190</v>
      </c>
      <c r="G433" s="19">
        <f ca="1">_xlfn.IFNA(VLOOKUP(F433,EF_W_ASSOCIATED_NG_UNITS!AA$2:AE$17,5,FALSE),EF_W_ASSOCIATED_NG_UNITS!AE$18)</f>
        <v>0.33151708767975324</v>
      </c>
    </row>
    <row r="434" spans="1:7" x14ac:dyDescent="0.25">
      <c r="A434" s="15" t="s">
        <v>1705</v>
      </c>
      <c r="B434" s="15" t="s">
        <v>1627</v>
      </c>
      <c r="C434" s="15" t="s">
        <v>1706</v>
      </c>
      <c r="D434" s="15" t="s">
        <v>787</v>
      </c>
      <c r="E434" s="15" t="s">
        <v>788</v>
      </c>
      <c r="F434" s="16" t="s">
        <v>6190</v>
      </c>
      <c r="G434" s="19">
        <f ca="1">_xlfn.IFNA(VLOOKUP(F434,EF_W_ASSOCIATED_NG_UNITS!AA$2:AE$17,5,FALSE),EF_W_ASSOCIATED_NG_UNITS!AE$18)</f>
        <v>0.33151708767975324</v>
      </c>
    </row>
    <row r="435" spans="1:7" x14ac:dyDescent="0.25">
      <c r="A435" s="15" t="s">
        <v>1707</v>
      </c>
      <c r="B435" s="15" t="s">
        <v>1627</v>
      </c>
      <c r="C435" s="15" t="s">
        <v>1708</v>
      </c>
      <c r="D435" s="15" t="s">
        <v>787</v>
      </c>
      <c r="E435" s="15" t="s">
        <v>788</v>
      </c>
      <c r="F435" s="16" t="s">
        <v>6190</v>
      </c>
      <c r="G435" s="19">
        <f ca="1">_xlfn.IFNA(VLOOKUP(F435,EF_W_ASSOCIATED_NG_UNITS!AA$2:AE$17,5,FALSE),EF_W_ASSOCIATED_NG_UNITS!AE$18)</f>
        <v>0.33151708767975324</v>
      </c>
    </row>
    <row r="436" spans="1:7" x14ac:dyDescent="0.25">
      <c r="A436" s="15" t="s">
        <v>1709</v>
      </c>
      <c r="B436" s="15" t="s">
        <v>1627</v>
      </c>
      <c r="C436" s="15" t="s">
        <v>1386</v>
      </c>
      <c r="D436" s="15" t="s">
        <v>802</v>
      </c>
      <c r="E436" s="15" t="s">
        <v>803</v>
      </c>
      <c r="F436" s="16" t="s">
        <v>6191</v>
      </c>
      <c r="G436" s="19">
        <f ca="1">_xlfn.IFNA(VLOOKUP(F436,EF_W_ASSOCIATED_NG_UNITS!AA$2:AE$17,5,FALSE),EF_W_ASSOCIATED_NG_UNITS!AE$18)</f>
        <v>0.33151708767975324</v>
      </c>
    </row>
    <row r="437" spans="1:7" x14ac:dyDescent="0.25">
      <c r="A437" s="15" t="s">
        <v>1710</v>
      </c>
      <c r="B437" s="15" t="s">
        <v>1627</v>
      </c>
      <c r="C437" s="15" t="s">
        <v>1711</v>
      </c>
      <c r="D437" s="15" t="s">
        <v>787</v>
      </c>
      <c r="E437" s="15" t="s">
        <v>788</v>
      </c>
      <c r="F437" s="16" t="s">
        <v>6190</v>
      </c>
      <c r="G437" s="19">
        <f ca="1">_xlfn.IFNA(VLOOKUP(F437,EF_W_ASSOCIATED_NG_UNITS!AA$2:AE$17,5,FALSE),EF_W_ASSOCIATED_NG_UNITS!AE$18)</f>
        <v>0.33151708767975324</v>
      </c>
    </row>
    <row r="438" spans="1:7" x14ac:dyDescent="0.25">
      <c r="A438" s="15" t="s">
        <v>1712</v>
      </c>
      <c r="B438" s="15" t="s">
        <v>1627</v>
      </c>
      <c r="C438" s="15" t="s">
        <v>1713</v>
      </c>
      <c r="D438" s="15" t="s">
        <v>787</v>
      </c>
      <c r="E438" s="15" t="s">
        <v>788</v>
      </c>
      <c r="F438" s="16" t="s">
        <v>6190</v>
      </c>
      <c r="G438" s="19">
        <f ca="1">_xlfn.IFNA(VLOOKUP(F438,EF_W_ASSOCIATED_NG_UNITS!AA$2:AE$17,5,FALSE),EF_W_ASSOCIATED_NG_UNITS!AE$18)</f>
        <v>0.33151708767975324</v>
      </c>
    </row>
    <row r="439" spans="1:7" x14ac:dyDescent="0.25">
      <c r="A439" s="15" t="s">
        <v>1714</v>
      </c>
      <c r="B439" s="15" t="s">
        <v>1627</v>
      </c>
      <c r="C439" s="15" t="s">
        <v>1715</v>
      </c>
      <c r="D439" s="15" t="s">
        <v>787</v>
      </c>
      <c r="E439" s="15" t="s">
        <v>788</v>
      </c>
      <c r="F439" s="16" t="s">
        <v>6190</v>
      </c>
      <c r="G439" s="19">
        <f ca="1">_xlfn.IFNA(VLOOKUP(F439,EF_W_ASSOCIATED_NG_UNITS!AA$2:AE$17,5,FALSE),EF_W_ASSOCIATED_NG_UNITS!AE$18)</f>
        <v>0.33151708767975324</v>
      </c>
    </row>
    <row r="440" spans="1:7" x14ac:dyDescent="0.25">
      <c r="A440" s="15" t="s">
        <v>1716</v>
      </c>
      <c r="B440" s="15" t="s">
        <v>1627</v>
      </c>
      <c r="C440" s="15" t="s">
        <v>1390</v>
      </c>
      <c r="D440" s="15" t="s">
        <v>802</v>
      </c>
      <c r="E440" s="15" t="s">
        <v>803</v>
      </c>
      <c r="F440" s="16" t="s">
        <v>6191</v>
      </c>
      <c r="G440" s="19">
        <f ca="1">_xlfn.IFNA(VLOOKUP(F440,EF_W_ASSOCIATED_NG_UNITS!AA$2:AE$17,5,FALSE),EF_W_ASSOCIATED_NG_UNITS!AE$18)</f>
        <v>0.33151708767975324</v>
      </c>
    </row>
    <row r="441" spans="1:7" x14ac:dyDescent="0.25">
      <c r="A441" s="15" t="s">
        <v>1717</v>
      </c>
      <c r="B441" s="15" t="s">
        <v>1627</v>
      </c>
      <c r="C441" s="15" t="s">
        <v>1718</v>
      </c>
      <c r="D441" s="15" t="s">
        <v>787</v>
      </c>
      <c r="E441" s="15" t="s">
        <v>788</v>
      </c>
      <c r="F441" s="16" t="s">
        <v>6190</v>
      </c>
      <c r="G441" s="19">
        <f ca="1">_xlfn.IFNA(VLOOKUP(F441,EF_W_ASSOCIATED_NG_UNITS!AA$2:AE$17,5,FALSE),EF_W_ASSOCIATED_NG_UNITS!AE$18)</f>
        <v>0.33151708767975324</v>
      </c>
    </row>
    <row r="442" spans="1:7" x14ac:dyDescent="0.25">
      <c r="A442" s="15" t="s">
        <v>1719</v>
      </c>
      <c r="B442" s="15" t="s">
        <v>1627</v>
      </c>
      <c r="C442" s="15" t="s">
        <v>1720</v>
      </c>
      <c r="D442" s="15" t="s">
        <v>787</v>
      </c>
      <c r="E442" s="15" t="s">
        <v>788</v>
      </c>
      <c r="F442" s="16" t="s">
        <v>6190</v>
      </c>
      <c r="G442" s="19">
        <f ca="1">_xlfn.IFNA(VLOOKUP(F442,EF_W_ASSOCIATED_NG_UNITS!AA$2:AE$17,5,FALSE),EF_W_ASSOCIATED_NG_UNITS!AE$18)</f>
        <v>0.33151708767975324</v>
      </c>
    </row>
    <row r="443" spans="1:7" x14ac:dyDescent="0.25">
      <c r="A443" s="15" t="s">
        <v>1721</v>
      </c>
      <c r="B443" s="15" t="s">
        <v>1627</v>
      </c>
      <c r="C443" s="15" t="s">
        <v>1722</v>
      </c>
      <c r="D443" s="15" t="s">
        <v>802</v>
      </c>
      <c r="E443" s="15" t="s">
        <v>803</v>
      </c>
      <c r="F443" s="16" t="s">
        <v>6191</v>
      </c>
      <c r="G443" s="19">
        <f ca="1">_xlfn.IFNA(VLOOKUP(F443,EF_W_ASSOCIATED_NG_UNITS!AA$2:AE$17,5,FALSE),EF_W_ASSOCIATED_NG_UNITS!AE$18)</f>
        <v>0.33151708767975324</v>
      </c>
    </row>
    <row r="444" spans="1:7" x14ac:dyDescent="0.25">
      <c r="A444" s="15" t="s">
        <v>1723</v>
      </c>
      <c r="B444" s="15" t="s">
        <v>1627</v>
      </c>
      <c r="C444" s="15" t="s">
        <v>845</v>
      </c>
      <c r="D444" s="15" t="s">
        <v>802</v>
      </c>
      <c r="E444" s="15" t="s">
        <v>803</v>
      </c>
      <c r="F444" s="16" t="s">
        <v>6191</v>
      </c>
      <c r="G444" s="19">
        <f ca="1">_xlfn.IFNA(VLOOKUP(F444,EF_W_ASSOCIATED_NG_UNITS!AA$2:AE$17,5,FALSE),EF_W_ASSOCIATED_NG_UNITS!AE$18)</f>
        <v>0.33151708767975324</v>
      </c>
    </row>
    <row r="445" spans="1:7" x14ac:dyDescent="0.25">
      <c r="A445" s="15" t="s">
        <v>1724</v>
      </c>
      <c r="B445" s="15" t="s">
        <v>1627</v>
      </c>
      <c r="C445" s="15" t="s">
        <v>1725</v>
      </c>
      <c r="D445" s="15" t="s">
        <v>454</v>
      </c>
      <c r="E445" s="15" t="s">
        <v>791</v>
      </c>
      <c r="F445" s="16" t="s">
        <v>452</v>
      </c>
      <c r="G445" s="19">
        <f ca="1">_xlfn.IFNA(VLOOKUP(F445,EF_W_ASSOCIATED_NG_UNITS!AA$2:AE$17,5,FALSE),EF_W_ASSOCIATED_NG_UNITS!AE$18)</f>
        <v>0.33151708767975324</v>
      </c>
    </row>
    <row r="446" spans="1:7" x14ac:dyDescent="0.25">
      <c r="A446" s="15" t="s">
        <v>1726</v>
      </c>
      <c r="B446" s="15" t="s">
        <v>1627</v>
      </c>
      <c r="C446" s="15" t="s">
        <v>1727</v>
      </c>
      <c r="D446" s="15" t="s">
        <v>802</v>
      </c>
      <c r="E446" s="15" t="s">
        <v>803</v>
      </c>
      <c r="F446" s="16" t="s">
        <v>6191</v>
      </c>
      <c r="G446" s="19">
        <f ca="1">_xlfn.IFNA(VLOOKUP(F446,EF_W_ASSOCIATED_NG_UNITS!AA$2:AE$17,5,FALSE),EF_W_ASSOCIATED_NG_UNITS!AE$18)</f>
        <v>0.33151708767975324</v>
      </c>
    </row>
    <row r="447" spans="1:7" x14ac:dyDescent="0.25">
      <c r="A447" s="15" t="s">
        <v>1728</v>
      </c>
      <c r="B447" s="15" t="s">
        <v>1627</v>
      </c>
      <c r="C447" s="15" t="s">
        <v>847</v>
      </c>
      <c r="D447" s="15" t="s">
        <v>802</v>
      </c>
      <c r="E447" s="15" t="s">
        <v>803</v>
      </c>
      <c r="F447" s="16" t="s">
        <v>6191</v>
      </c>
      <c r="G447" s="19">
        <f ca="1">_xlfn.IFNA(VLOOKUP(F447,EF_W_ASSOCIATED_NG_UNITS!AA$2:AE$17,5,FALSE),EF_W_ASSOCIATED_NG_UNITS!AE$18)</f>
        <v>0.33151708767975324</v>
      </c>
    </row>
    <row r="448" spans="1:7" x14ac:dyDescent="0.25">
      <c r="A448" s="15" t="s">
        <v>1729</v>
      </c>
      <c r="B448" s="15" t="s">
        <v>1627</v>
      </c>
      <c r="C448" s="15" t="s">
        <v>1097</v>
      </c>
      <c r="D448" s="15" t="s">
        <v>802</v>
      </c>
      <c r="E448" s="15" t="s">
        <v>803</v>
      </c>
      <c r="F448" s="16" t="s">
        <v>6191</v>
      </c>
      <c r="G448" s="19">
        <f ca="1">_xlfn.IFNA(VLOOKUP(F448,EF_W_ASSOCIATED_NG_UNITS!AA$2:AE$17,5,FALSE),EF_W_ASSOCIATED_NG_UNITS!AE$18)</f>
        <v>0.33151708767975324</v>
      </c>
    </row>
    <row r="449" spans="1:7" x14ac:dyDescent="0.25">
      <c r="A449" s="15" t="s">
        <v>1730</v>
      </c>
      <c r="B449" s="15" t="s">
        <v>1627</v>
      </c>
      <c r="C449" s="15" t="s">
        <v>1731</v>
      </c>
      <c r="D449" s="15" t="s">
        <v>802</v>
      </c>
      <c r="E449" s="15" t="s">
        <v>803</v>
      </c>
      <c r="F449" s="16" t="s">
        <v>6191</v>
      </c>
      <c r="G449" s="19">
        <f ca="1">_xlfn.IFNA(VLOOKUP(F449,EF_W_ASSOCIATED_NG_UNITS!AA$2:AE$17,5,FALSE),EF_W_ASSOCIATED_NG_UNITS!AE$18)</f>
        <v>0.33151708767975324</v>
      </c>
    </row>
    <row r="450" spans="1:7" x14ac:dyDescent="0.25">
      <c r="A450" s="15" t="s">
        <v>1732</v>
      </c>
      <c r="B450" s="15" t="s">
        <v>1627</v>
      </c>
      <c r="C450" s="15" t="s">
        <v>1733</v>
      </c>
      <c r="D450" s="15" t="s">
        <v>787</v>
      </c>
      <c r="E450" s="15" t="s">
        <v>788</v>
      </c>
      <c r="F450" s="16" t="s">
        <v>6190</v>
      </c>
      <c r="G450" s="19">
        <f ca="1">_xlfn.IFNA(VLOOKUP(F450,EF_W_ASSOCIATED_NG_UNITS!AA$2:AE$17,5,FALSE),EF_W_ASSOCIATED_NG_UNITS!AE$18)</f>
        <v>0.33151708767975324</v>
      </c>
    </row>
    <row r="451" spans="1:7" x14ac:dyDescent="0.25">
      <c r="A451" s="15" t="s">
        <v>1734</v>
      </c>
      <c r="B451" s="15" t="s">
        <v>1627</v>
      </c>
      <c r="C451" s="15" t="s">
        <v>1735</v>
      </c>
      <c r="D451" s="15" t="s">
        <v>787</v>
      </c>
      <c r="E451" s="15" t="s">
        <v>788</v>
      </c>
      <c r="F451" s="16" t="s">
        <v>6190</v>
      </c>
      <c r="G451" s="19">
        <f ca="1">_xlfn.IFNA(VLOOKUP(F451,EF_W_ASSOCIATED_NG_UNITS!AA$2:AE$17,5,FALSE),EF_W_ASSOCIATED_NG_UNITS!AE$18)</f>
        <v>0.33151708767975324</v>
      </c>
    </row>
    <row r="452" spans="1:7" x14ac:dyDescent="0.25">
      <c r="A452" s="15" t="s">
        <v>1736</v>
      </c>
      <c r="B452" s="15" t="s">
        <v>1627</v>
      </c>
      <c r="C452" s="15" t="s">
        <v>1737</v>
      </c>
      <c r="D452" s="15" t="s">
        <v>454</v>
      </c>
      <c r="E452" s="15" t="s">
        <v>791</v>
      </c>
      <c r="F452" s="16" t="s">
        <v>452</v>
      </c>
      <c r="G452" s="19">
        <f ca="1">_xlfn.IFNA(VLOOKUP(F452,EF_W_ASSOCIATED_NG_UNITS!AA$2:AE$17,5,FALSE),EF_W_ASSOCIATED_NG_UNITS!AE$18)</f>
        <v>0.33151708767975324</v>
      </c>
    </row>
    <row r="453" spans="1:7" x14ac:dyDescent="0.25">
      <c r="A453" s="15" t="s">
        <v>1738</v>
      </c>
      <c r="B453" s="15" t="s">
        <v>1627</v>
      </c>
      <c r="C453" s="15" t="s">
        <v>1739</v>
      </c>
      <c r="D453" s="15" t="s">
        <v>787</v>
      </c>
      <c r="E453" s="15" t="s">
        <v>788</v>
      </c>
      <c r="F453" s="16" t="s">
        <v>6190</v>
      </c>
      <c r="G453" s="19">
        <f ca="1">_xlfn.IFNA(VLOOKUP(F453,EF_W_ASSOCIATED_NG_UNITS!AA$2:AE$17,5,FALSE),EF_W_ASSOCIATED_NG_UNITS!AE$18)</f>
        <v>0.33151708767975324</v>
      </c>
    </row>
    <row r="454" spans="1:7" x14ac:dyDescent="0.25">
      <c r="A454" s="15" t="s">
        <v>1740</v>
      </c>
      <c r="B454" s="15" t="s">
        <v>1627</v>
      </c>
      <c r="C454" s="15" t="s">
        <v>851</v>
      </c>
      <c r="D454" s="15" t="s">
        <v>802</v>
      </c>
      <c r="E454" s="15" t="s">
        <v>803</v>
      </c>
      <c r="F454" s="16" t="s">
        <v>6191</v>
      </c>
      <c r="G454" s="19">
        <f ca="1">_xlfn.IFNA(VLOOKUP(F454,EF_W_ASSOCIATED_NG_UNITS!AA$2:AE$17,5,FALSE),EF_W_ASSOCIATED_NG_UNITS!AE$18)</f>
        <v>0.33151708767975324</v>
      </c>
    </row>
    <row r="455" spans="1:7" x14ac:dyDescent="0.25">
      <c r="A455" s="15" t="s">
        <v>1741</v>
      </c>
      <c r="B455" s="15" t="s">
        <v>1627</v>
      </c>
      <c r="C455" s="15" t="s">
        <v>1742</v>
      </c>
      <c r="D455" s="15" t="s">
        <v>802</v>
      </c>
      <c r="E455" s="15" t="s">
        <v>803</v>
      </c>
      <c r="F455" s="16" t="s">
        <v>6191</v>
      </c>
      <c r="G455" s="19">
        <f ca="1">_xlfn.IFNA(VLOOKUP(F455,EF_W_ASSOCIATED_NG_UNITS!AA$2:AE$17,5,FALSE),EF_W_ASSOCIATED_NG_UNITS!AE$18)</f>
        <v>0.33151708767975324</v>
      </c>
    </row>
    <row r="456" spans="1:7" x14ac:dyDescent="0.25">
      <c r="A456" s="15" t="s">
        <v>1743</v>
      </c>
      <c r="B456" s="15" t="s">
        <v>1627</v>
      </c>
      <c r="C456" s="15" t="s">
        <v>1744</v>
      </c>
      <c r="D456" s="15" t="s">
        <v>802</v>
      </c>
      <c r="E456" s="15" t="s">
        <v>803</v>
      </c>
      <c r="F456" s="16" t="s">
        <v>6191</v>
      </c>
      <c r="G456" s="19">
        <f ca="1">_xlfn.IFNA(VLOOKUP(F456,EF_W_ASSOCIATED_NG_UNITS!AA$2:AE$17,5,FALSE),EF_W_ASSOCIATED_NG_UNITS!AE$18)</f>
        <v>0.33151708767975324</v>
      </c>
    </row>
    <row r="457" spans="1:7" x14ac:dyDescent="0.25">
      <c r="A457" s="15" t="s">
        <v>1745</v>
      </c>
      <c r="B457" s="15" t="s">
        <v>1627</v>
      </c>
      <c r="C457" s="15" t="s">
        <v>1746</v>
      </c>
      <c r="D457" s="15" t="s">
        <v>802</v>
      </c>
      <c r="E457" s="15" t="s">
        <v>803</v>
      </c>
      <c r="F457" s="16" t="s">
        <v>6191</v>
      </c>
      <c r="G457" s="19">
        <f ca="1">_xlfn.IFNA(VLOOKUP(F457,EF_W_ASSOCIATED_NG_UNITS!AA$2:AE$17,5,FALSE),EF_W_ASSOCIATED_NG_UNITS!AE$18)</f>
        <v>0.33151708767975324</v>
      </c>
    </row>
    <row r="458" spans="1:7" x14ac:dyDescent="0.25">
      <c r="A458" s="15" t="s">
        <v>1747</v>
      </c>
      <c r="B458" s="15" t="s">
        <v>1627</v>
      </c>
      <c r="C458" s="15" t="s">
        <v>1748</v>
      </c>
      <c r="D458" s="15" t="s">
        <v>802</v>
      </c>
      <c r="E458" s="15" t="s">
        <v>803</v>
      </c>
      <c r="F458" s="16" t="s">
        <v>6191</v>
      </c>
      <c r="G458" s="19">
        <f ca="1">_xlfn.IFNA(VLOOKUP(F458,EF_W_ASSOCIATED_NG_UNITS!AA$2:AE$17,5,FALSE),EF_W_ASSOCIATED_NG_UNITS!AE$18)</f>
        <v>0.33151708767975324</v>
      </c>
    </row>
    <row r="459" spans="1:7" x14ac:dyDescent="0.25">
      <c r="A459" s="15" t="s">
        <v>1749</v>
      </c>
      <c r="B459" s="15" t="s">
        <v>1627</v>
      </c>
      <c r="C459" s="15" t="s">
        <v>1750</v>
      </c>
      <c r="D459" s="15" t="s">
        <v>802</v>
      </c>
      <c r="E459" s="15" t="s">
        <v>803</v>
      </c>
      <c r="F459" s="16" t="s">
        <v>6191</v>
      </c>
      <c r="G459" s="19">
        <f ca="1">_xlfn.IFNA(VLOOKUP(F459,EF_W_ASSOCIATED_NG_UNITS!AA$2:AE$17,5,FALSE),EF_W_ASSOCIATED_NG_UNITS!AE$18)</f>
        <v>0.33151708767975324</v>
      </c>
    </row>
    <row r="460" spans="1:7" x14ac:dyDescent="0.25">
      <c r="A460" s="15" t="s">
        <v>1751</v>
      </c>
      <c r="B460" s="15" t="s">
        <v>1627</v>
      </c>
      <c r="C460" s="15" t="s">
        <v>1752</v>
      </c>
      <c r="D460" s="15" t="s">
        <v>802</v>
      </c>
      <c r="E460" s="15" t="s">
        <v>803</v>
      </c>
      <c r="F460" s="16" t="s">
        <v>6191</v>
      </c>
      <c r="G460" s="19">
        <f ca="1">_xlfn.IFNA(VLOOKUP(F460,EF_W_ASSOCIATED_NG_UNITS!AA$2:AE$17,5,FALSE),EF_W_ASSOCIATED_NG_UNITS!AE$18)</f>
        <v>0.33151708767975324</v>
      </c>
    </row>
    <row r="461" spans="1:7" x14ac:dyDescent="0.25">
      <c r="A461" s="15" t="s">
        <v>1753</v>
      </c>
      <c r="B461" s="15" t="s">
        <v>1627</v>
      </c>
      <c r="C461" s="15" t="s">
        <v>1754</v>
      </c>
      <c r="D461" s="15" t="s">
        <v>802</v>
      </c>
      <c r="E461" s="15" t="s">
        <v>803</v>
      </c>
      <c r="F461" s="16" t="s">
        <v>6191</v>
      </c>
      <c r="G461" s="19">
        <f ca="1">_xlfn.IFNA(VLOOKUP(F461,EF_W_ASSOCIATED_NG_UNITS!AA$2:AE$17,5,FALSE),EF_W_ASSOCIATED_NG_UNITS!AE$18)</f>
        <v>0.33151708767975324</v>
      </c>
    </row>
    <row r="462" spans="1:7" x14ac:dyDescent="0.25">
      <c r="A462" s="15" t="s">
        <v>1755</v>
      </c>
      <c r="B462" s="15" t="s">
        <v>1627</v>
      </c>
      <c r="C462" s="15" t="s">
        <v>1756</v>
      </c>
      <c r="D462" s="15" t="s">
        <v>802</v>
      </c>
      <c r="E462" s="15" t="s">
        <v>803</v>
      </c>
      <c r="F462" s="16" t="s">
        <v>6191</v>
      </c>
      <c r="G462" s="19">
        <f ca="1">_xlfn.IFNA(VLOOKUP(F462,EF_W_ASSOCIATED_NG_UNITS!AA$2:AE$17,5,FALSE),EF_W_ASSOCIATED_NG_UNITS!AE$18)</f>
        <v>0.33151708767975324</v>
      </c>
    </row>
    <row r="463" spans="1:7" x14ac:dyDescent="0.25">
      <c r="A463" s="15" t="s">
        <v>1757</v>
      </c>
      <c r="B463" s="15" t="s">
        <v>1627</v>
      </c>
      <c r="C463" s="15" t="s">
        <v>855</v>
      </c>
      <c r="D463" s="15" t="s">
        <v>802</v>
      </c>
      <c r="E463" s="15" t="s">
        <v>803</v>
      </c>
      <c r="F463" s="16" t="s">
        <v>6191</v>
      </c>
      <c r="G463" s="19">
        <f ca="1">_xlfn.IFNA(VLOOKUP(F463,EF_W_ASSOCIATED_NG_UNITS!AA$2:AE$17,5,FALSE),EF_W_ASSOCIATED_NG_UNITS!AE$18)</f>
        <v>0.33151708767975324</v>
      </c>
    </row>
    <row r="464" spans="1:7" x14ac:dyDescent="0.25">
      <c r="A464" s="15" t="s">
        <v>1758</v>
      </c>
      <c r="B464" s="15" t="s">
        <v>1627</v>
      </c>
      <c r="C464" s="15" t="s">
        <v>857</v>
      </c>
      <c r="D464" s="15" t="s">
        <v>787</v>
      </c>
      <c r="E464" s="15" t="s">
        <v>788</v>
      </c>
      <c r="F464" s="16" t="s">
        <v>6190</v>
      </c>
      <c r="G464" s="19">
        <f ca="1">_xlfn.IFNA(VLOOKUP(F464,EF_W_ASSOCIATED_NG_UNITS!AA$2:AE$17,5,FALSE),EF_W_ASSOCIATED_NG_UNITS!AE$18)</f>
        <v>0.33151708767975324</v>
      </c>
    </row>
    <row r="465" spans="1:7" x14ac:dyDescent="0.25">
      <c r="A465" s="15" t="s">
        <v>1759</v>
      </c>
      <c r="B465" s="15" t="s">
        <v>1627</v>
      </c>
      <c r="C465" s="15" t="s">
        <v>1760</v>
      </c>
      <c r="D465" s="15" t="s">
        <v>787</v>
      </c>
      <c r="E465" s="15" t="s">
        <v>788</v>
      </c>
      <c r="F465" s="16" t="s">
        <v>6190</v>
      </c>
      <c r="G465" s="19">
        <f ca="1">_xlfn.IFNA(VLOOKUP(F465,EF_W_ASSOCIATED_NG_UNITS!AA$2:AE$17,5,FALSE),EF_W_ASSOCIATED_NG_UNITS!AE$18)</f>
        <v>0.33151708767975324</v>
      </c>
    </row>
    <row r="466" spans="1:7" x14ac:dyDescent="0.25">
      <c r="A466" s="15" t="s">
        <v>1761</v>
      </c>
      <c r="B466" s="15" t="s">
        <v>1627</v>
      </c>
      <c r="C466" s="15" t="s">
        <v>859</v>
      </c>
      <c r="D466" s="15" t="s">
        <v>802</v>
      </c>
      <c r="E466" s="15" t="s">
        <v>803</v>
      </c>
      <c r="F466" s="16" t="s">
        <v>6191</v>
      </c>
      <c r="G466" s="19">
        <f ca="1">_xlfn.IFNA(VLOOKUP(F466,EF_W_ASSOCIATED_NG_UNITS!AA$2:AE$17,5,FALSE),EF_W_ASSOCIATED_NG_UNITS!AE$18)</f>
        <v>0.33151708767975324</v>
      </c>
    </row>
    <row r="467" spans="1:7" x14ac:dyDescent="0.25">
      <c r="A467" s="15" t="s">
        <v>1762</v>
      </c>
      <c r="B467" s="15" t="s">
        <v>1627</v>
      </c>
      <c r="C467" s="15" t="s">
        <v>1763</v>
      </c>
      <c r="D467" s="15" t="s">
        <v>802</v>
      </c>
      <c r="E467" s="15" t="s">
        <v>803</v>
      </c>
      <c r="F467" s="16" t="s">
        <v>6191</v>
      </c>
      <c r="G467" s="19">
        <f ca="1">_xlfn.IFNA(VLOOKUP(F467,EF_W_ASSOCIATED_NG_UNITS!AA$2:AE$17,5,FALSE),EF_W_ASSOCIATED_NG_UNITS!AE$18)</f>
        <v>0.33151708767975324</v>
      </c>
    </row>
    <row r="468" spans="1:7" x14ac:dyDescent="0.25">
      <c r="A468" s="15" t="s">
        <v>1764</v>
      </c>
      <c r="B468" s="15" t="s">
        <v>1627</v>
      </c>
      <c r="C468" s="15" t="s">
        <v>1765</v>
      </c>
      <c r="D468" s="15" t="s">
        <v>787</v>
      </c>
      <c r="E468" s="15" t="s">
        <v>788</v>
      </c>
      <c r="F468" s="16" t="s">
        <v>6190</v>
      </c>
      <c r="G468" s="19">
        <f ca="1">_xlfn.IFNA(VLOOKUP(F468,EF_W_ASSOCIATED_NG_UNITS!AA$2:AE$17,5,FALSE),EF_W_ASSOCIATED_NG_UNITS!AE$18)</f>
        <v>0.33151708767975324</v>
      </c>
    </row>
    <row r="469" spans="1:7" x14ac:dyDescent="0.25">
      <c r="A469" s="15" t="s">
        <v>1766</v>
      </c>
      <c r="B469" s="15" t="s">
        <v>1627</v>
      </c>
      <c r="C469" s="15" t="s">
        <v>861</v>
      </c>
      <c r="D469" s="15" t="s">
        <v>787</v>
      </c>
      <c r="E469" s="15" t="s">
        <v>788</v>
      </c>
      <c r="F469" s="16" t="s">
        <v>6190</v>
      </c>
      <c r="G469" s="19">
        <f ca="1">_xlfn.IFNA(VLOOKUP(F469,EF_W_ASSOCIATED_NG_UNITS!AA$2:AE$17,5,FALSE),EF_W_ASSOCIATED_NG_UNITS!AE$18)</f>
        <v>0.33151708767975324</v>
      </c>
    </row>
    <row r="470" spans="1:7" x14ac:dyDescent="0.25">
      <c r="A470" s="15" t="s">
        <v>1767</v>
      </c>
      <c r="B470" s="15" t="s">
        <v>1627</v>
      </c>
      <c r="C470" s="15" t="s">
        <v>1768</v>
      </c>
      <c r="D470" s="15" t="s">
        <v>787</v>
      </c>
      <c r="E470" s="15" t="s">
        <v>788</v>
      </c>
      <c r="F470" s="16" t="s">
        <v>6190</v>
      </c>
      <c r="G470" s="19">
        <f ca="1">_xlfn.IFNA(VLOOKUP(F470,EF_W_ASSOCIATED_NG_UNITS!AA$2:AE$17,5,FALSE),EF_W_ASSOCIATED_NG_UNITS!AE$18)</f>
        <v>0.33151708767975324</v>
      </c>
    </row>
    <row r="471" spans="1:7" x14ac:dyDescent="0.25">
      <c r="A471" s="15" t="s">
        <v>1769</v>
      </c>
      <c r="B471" s="15" t="s">
        <v>1627</v>
      </c>
      <c r="C471" s="15" t="s">
        <v>1116</v>
      </c>
      <c r="D471" s="15" t="s">
        <v>787</v>
      </c>
      <c r="E471" s="15" t="s">
        <v>788</v>
      </c>
      <c r="F471" s="16" t="s">
        <v>6190</v>
      </c>
      <c r="G471" s="19">
        <f ca="1">_xlfn.IFNA(VLOOKUP(F471,EF_W_ASSOCIATED_NG_UNITS!AA$2:AE$17,5,FALSE),EF_W_ASSOCIATED_NG_UNITS!AE$18)</f>
        <v>0.33151708767975324</v>
      </c>
    </row>
    <row r="472" spans="1:7" x14ac:dyDescent="0.25">
      <c r="A472" s="15" t="s">
        <v>1770</v>
      </c>
      <c r="B472" s="15" t="s">
        <v>1627</v>
      </c>
      <c r="C472" s="15" t="s">
        <v>1771</v>
      </c>
      <c r="D472" s="15" t="s">
        <v>802</v>
      </c>
      <c r="E472" s="15" t="s">
        <v>803</v>
      </c>
      <c r="F472" s="16" t="s">
        <v>6191</v>
      </c>
      <c r="G472" s="19">
        <f ca="1">_xlfn.IFNA(VLOOKUP(F472,EF_W_ASSOCIATED_NG_UNITS!AA$2:AE$17,5,FALSE),EF_W_ASSOCIATED_NG_UNITS!AE$18)</f>
        <v>0.33151708767975324</v>
      </c>
    </row>
    <row r="473" spans="1:7" x14ac:dyDescent="0.25">
      <c r="A473" s="15" t="s">
        <v>1772</v>
      </c>
      <c r="B473" s="15" t="s">
        <v>1627</v>
      </c>
      <c r="C473" s="15" t="s">
        <v>863</v>
      </c>
      <c r="D473" s="15" t="s">
        <v>802</v>
      </c>
      <c r="E473" s="15" t="s">
        <v>803</v>
      </c>
      <c r="F473" s="16" t="s">
        <v>6191</v>
      </c>
      <c r="G473" s="19">
        <f ca="1">_xlfn.IFNA(VLOOKUP(F473,EF_W_ASSOCIATED_NG_UNITS!AA$2:AE$17,5,FALSE),EF_W_ASSOCIATED_NG_UNITS!AE$18)</f>
        <v>0.33151708767975324</v>
      </c>
    </row>
    <row r="474" spans="1:7" x14ac:dyDescent="0.25">
      <c r="A474" s="15" t="s">
        <v>1773</v>
      </c>
      <c r="B474" s="15" t="s">
        <v>1627</v>
      </c>
      <c r="C474" s="15" t="s">
        <v>1774</v>
      </c>
      <c r="D474" s="15" t="s">
        <v>787</v>
      </c>
      <c r="E474" s="15" t="s">
        <v>788</v>
      </c>
      <c r="F474" s="16" t="s">
        <v>6190</v>
      </c>
      <c r="G474" s="19">
        <f ca="1">_xlfn.IFNA(VLOOKUP(F474,EF_W_ASSOCIATED_NG_UNITS!AA$2:AE$17,5,FALSE),EF_W_ASSOCIATED_NG_UNITS!AE$18)</f>
        <v>0.33151708767975324</v>
      </c>
    </row>
    <row r="475" spans="1:7" x14ac:dyDescent="0.25">
      <c r="A475" s="15" t="s">
        <v>1775</v>
      </c>
      <c r="B475" s="15" t="s">
        <v>1627</v>
      </c>
      <c r="C475" s="15" t="s">
        <v>1776</v>
      </c>
      <c r="D475" s="15" t="s">
        <v>787</v>
      </c>
      <c r="E475" s="15" t="s">
        <v>788</v>
      </c>
      <c r="F475" s="16" t="s">
        <v>6190</v>
      </c>
      <c r="G475" s="19">
        <f ca="1">_xlfn.IFNA(VLOOKUP(F475,EF_W_ASSOCIATED_NG_UNITS!AA$2:AE$17,5,FALSE),EF_W_ASSOCIATED_NG_UNITS!AE$18)</f>
        <v>0.33151708767975324</v>
      </c>
    </row>
    <row r="476" spans="1:7" x14ac:dyDescent="0.25">
      <c r="A476" s="15" t="s">
        <v>1777</v>
      </c>
      <c r="B476" s="15" t="s">
        <v>1627</v>
      </c>
      <c r="C476" s="15" t="s">
        <v>871</v>
      </c>
      <c r="D476" s="15" t="s">
        <v>787</v>
      </c>
      <c r="E476" s="15" t="s">
        <v>788</v>
      </c>
      <c r="F476" s="16" t="s">
        <v>6190</v>
      </c>
      <c r="G476" s="19">
        <f ca="1">_xlfn.IFNA(VLOOKUP(F476,EF_W_ASSOCIATED_NG_UNITS!AA$2:AE$17,5,FALSE),EF_W_ASSOCIATED_NG_UNITS!AE$18)</f>
        <v>0.33151708767975324</v>
      </c>
    </row>
    <row r="477" spans="1:7" x14ac:dyDescent="0.25">
      <c r="A477" s="15" t="s">
        <v>1778</v>
      </c>
      <c r="B477" s="15" t="s">
        <v>1627</v>
      </c>
      <c r="C477" s="15" t="s">
        <v>1575</v>
      </c>
      <c r="D477" s="15" t="s">
        <v>787</v>
      </c>
      <c r="E477" s="15" t="s">
        <v>788</v>
      </c>
      <c r="F477" s="16" t="s">
        <v>6190</v>
      </c>
      <c r="G477" s="19">
        <f ca="1">_xlfn.IFNA(VLOOKUP(F477,EF_W_ASSOCIATED_NG_UNITS!AA$2:AE$17,5,FALSE),EF_W_ASSOCIATED_NG_UNITS!AE$18)</f>
        <v>0.33151708767975324</v>
      </c>
    </row>
    <row r="478" spans="1:7" x14ac:dyDescent="0.25">
      <c r="A478" s="15" t="s">
        <v>1779</v>
      </c>
      <c r="B478" s="15" t="s">
        <v>1627</v>
      </c>
      <c r="C478" s="15" t="s">
        <v>1122</v>
      </c>
      <c r="D478" s="15" t="s">
        <v>802</v>
      </c>
      <c r="E478" s="15" t="s">
        <v>803</v>
      </c>
      <c r="F478" s="16" t="s">
        <v>6191</v>
      </c>
      <c r="G478" s="19">
        <f ca="1">_xlfn.IFNA(VLOOKUP(F478,EF_W_ASSOCIATED_NG_UNITS!AA$2:AE$17,5,FALSE),EF_W_ASSOCIATED_NG_UNITS!AE$18)</f>
        <v>0.33151708767975324</v>
      </c>
    </row>
    <row r="479" spans="1:7" x14ac:dyDescent="0.25">
      <c r="A479" s="15" t="s">
        <v>1780</v>
      </c>
      <c r="B479" s="15" t="s">
        <v>1627</v>
      </c>
      <c r="C479" s="15" t="s">
        <v>1781</v>
      </c>
      <c r="D479" s="15" t="s">
        <v>787</v>
      </c>
      <c r="E479" s="15" t="s">
        <v>788</v>
      </c>
      <c r="F479" s="16" t="s">
        <v>6190</v>
      </c>
      <c r="G479" s="19">
        <f ca="1">_xlfn.IFNA(VLOOKUP(F479,EF_W_ASSOCIATED_NG_UNITS!AA$2:AE$17,5,FALSE),EF_W_ASSOCIATED_NG_UNITS!AE$18)</f>
        <v>0.33151708767975324</v>
      </c>
    </row>
    <row r="480" spans="1:7" x14ac:dyDescent="0.25">
      <c r="A480" s="15" t="s">
        <v>1782</v>
      </c>
      <c r="B480" s="15" t="s">
        <v>1627</v>
      </c>
      <c r="C480" s="15" t="s">
        <v>875</v>
      </c>
      <c r="D480" s="15" t="s">
        <v>787</v>
      </c>
      <c r="E480" s="15" t="s">
        <v>788</v>
      </c>
      <c r="F480" s="16" t="s">
        <v>6190</v>
      </c>
      <c r="G480" s="19">
        <f ca="1">_xlfn.IFNA(VLOOKUP(F480,EF_W_ASSOCIATED_NG_UNITS!AA$2:AE$17,5,FALSE),EF_W_ASSOCIATED_NG_UNITS!AE$18)</f>
        <v>0.33151708767975324</v>
      </c>
    </row>
    <row r="481" spans="1:7" x14ac:dyDescent="0.25">
      <c r="A481" s="15" t="s">
        <v>1783</v>
      </c>
      <c r="B481" s="15" t="s">
        <v>1627</v>
      </c>
      <c r="C481" s="15" t="s">
        <v>1784</v>
      </c>
      <c r="D481" s="15" t="s">
        <v>802</v>
      </c>
      <c r="E481" s="15" t="s">
        <v>803</v>
      </c>
      <c r="F481" s="16" t="s">
        <v>6191</v>
      </c>
      <c r="G481" s="19">
        <f ca="1">_xlfn.IFNA(VLOOKUP(F481,EF_W_ASSOCIATED_NG_UNITS!AA$2:AE$17,5,FALSE),EF_W_ASSOCIATED_NG_UNITS!AE$18)</f>
        <v>0.33151708767975324</v>
      </c>
    </row>
    <row r="482" spans="1:7" x14ac:dyDescent="0.25">
      <c r="A482" s="15" t="s">
        <v>1785</v>
      </c>
      <c r="B482" s="15" t="s">
        <v>1627</v>
      </c>
      <c r="C482" s="15" t="s">
        <v>1786</v>
      </c>
      <c r="D482" s="15" t="s">
        <v>802</v>
      </c>
      <c r="E482" s="15" t="s">
        <v>803</v>
      </c>
      <c r="F482" s="16" t="s">
        <v>6191</v>
      </c>
      <c r="G482" s="19">
        <f ca="1">_xlfn.IFNA(VLOOKUP(F482,EF_W_ASSOCIATED_NG_UNITS!AA$2:AE$17,5,FALSE),EF_W_ASSOCIATED_NG_UNITS!AE$18)</f>
        <v>0.33151708767975324</v>
      </c>
    </row>
    <row r="483" spans="1:7" x14ac:dyDescent="0.25">
      <c r="A483" s="15" t="s">
        <v>1787</v>
      </c>
      <c r="B483" s="15" t="s">
        <v>1627</v>
      </c>
      <c r="C483" s="15" t="s">
        <v>1788</v>
      </c>
      <c r="D483" s="15" t="s">
        <v>787</v>
      </c>
      <c r="E483" s="15" t="s">
        <v>788</v>
      </c>
      <c r="F483" s="16" t="s">
        <v>6190</v>
      </c>
      <c r="G483" s="19">
        <f ca="1">_xlfn.IFNA(VLOOKUP(F483,EF_W_ASSOCIATED_NG_UNITS!AA$2:AE$17,5,FALSE),EF_W_ASSOCIATED_NG_UNITS!AE$18)</f>
        <v>0.33151708767975324</v>
      </c>
    </row>
    <row r="484" spans="1:7" x14ac:dyDescent="0.25">
      <c r="A484" s="15" t="s">
        <v>1789</v>
      </c>
      <c r="B484" s="15" t="s">
        <v>1627</v>
      </c>
      <c r="C484" s="15" t="s">
        <v>877</v>
      </c>
      <c r="D484" s="15" t="s">
        <v>787</v>
      </c>
      <c r="E484" s="15" t="s">
        <v>788</v>
      </c>
      <c r="F484" s="16" t="s">
        <v>6190</v>
      </c>
      <c r="G484" s="19">
        <f ca="1">_xlfn.IFNA(VLOOKUP(F484,EF_W_ASSOCIATED_NG_UNITS!AA$2:AE$17,5,FALSE),EF_W_ASSOCIATED_NG_UNITS!AE$18)</f>
        <v>0.33151708767975324</v>
      </c>
    </row>
    <row r="485" spans="1:7" x14ac:dyDescent="0.25">
      <c r="A485" s="15" t="s">
        <v>1790</v>
      </c>
      <c r="B485" s="15" t="s">
        <v>1627</v>
      </c>
      <c r="C485" s="15" t="s">
        <v>879</v>
      </c>
      <c r="D485" s="15" t="s">
        <v>802</v>
      </c>
      <c r="E485" s="15" t="s">
        <v>803</v>
      </c>
      <c r="F485" s="16" t="s">
        <v>6191</v>
      </c>
      <c r="G485" s="19">
        <f ca="1">_xlfn.IFNA(VLOOKUP(F485,EF_W_ASSOCIATED_NG_UNITS!AA$2:AE$17,5,FALSE),EF_W_ASSOCIATED_NG_UNITS!AE$18)</f>
        <v>0.33151708767975324</v>
      </c>
    </row>
    <row r="486" spans="1:7" x14ac:dyDescent="0.25">
      <c r="A486" s="15" t="s">
        <v>1791</v>
      </c>
      <c r="B486" s="15" t="s">
        <v>1627</v>
      </c>
      <c r="C486" s="15" t="s">
        <v>883</v>
      </c>
      <c r="D486" s="15" t="s">
        <v>787</v>
      </c>
      <c r="E486" s="15" t="s">
        <v>788</v>
      </c>
      <c r="F486" s="16" t="s">
        <v>6190</v>
      </c>
      <c r="G486" s="19">
        <f ca="1">_xlfn.IFNA(VLOOKUP(F486,EF_W_ASSOCIATED_NG_UNITS!AA$2:AE$17,5,FALSE),EF_W_ASSOCIATED_NG_UNITS!AE$18)</f>
        <v>0.33151708767975324</v>
      </c>
    </row>
    <row r="487" spans="1:7" x14ac:dyDescent="0.25">
      <c r="A487" s="15" t="s">
        <v>1792</v>
      </c>
      <c r="B487" s="15" t="s">
        <v>1627</v>
      </c>
      <c r="C487" s="15" t="s">
        <v>1793</v>
      </c>
      <c r="D487" s="15" t="s">
        <v>802</v>
      </c>
      <c r="E487" s="15" t="s">
        <v>803</v>
      </c>
      <c r="F487" s="16" t="s">
        <v>6191</v>
      </c>
      <c r="G487" s="19">
        <f ca="1">_xlfn.IFNA(VLOOKUP(F487,EF_W_ASSOCIATED_NG_UNITS!AA$2:AE$17,5,FALSE),EF_W_ASSOCIATED_NG_UNITS!AE$18)</f>
        <v>0.33151708767975324</v>
      </c>
    </row>
    <row r="488" spans="1:7" x14ac:dyDescent="0.25">
      <c r="A488" s="15" t="s">
        <v>1794</v>
      </c>
      <c r="B488" s="15" t="s">
        <v>1627</v>
      </c>
      <c r="C488" s="15" t="s">
        <v>1132</v>
      </c>
      <c r="D488" s="15" t="s">
        <v>787</v>
      </c>
      <c r="E488" s="15" t="s">
        <v>788</v>
      </c>
      <c r="F488" s="16" t="s">
        <v>6190</v>
      </c>
      <c r="G488" s="19">
        <f ca="1">_xlfn.IFNA(VLOOKUP(F488,EF_W_ASSOCIATED_NG_UNITS!AA$2:AE$17,5,FALSE),EF_W_ASSOCIATED_NG_UNITS!AE$18)</f>
        <v>0.33151708767975324</v>
      </c>
    </row>
    <row r="489" spans="1:7" x14ac:dyDescent="0.25">
      <c r="A489" s="15" t="s">
        <v>1795</v>
      </c>
      <c r="B489" s="15" t="s">
        <v>1627</v>
      </c>
      <c r="C489" s="15" t="s">
        <v>1796</v>
      </c>
      <c r="D489" s="15" t="s">
        <v>787</v>
      </c>
      <c r="E489" s="15" t="s">
        <v>788</v>
      </c>
      <c r="F489" s="16" t="s">
        <v>6190</v>
      </c>
      <c r="G489" s="19">
        <f ca="1">_xlfn.IFNA(VLOOKUP(F489,EF_W_ASSOCIATED_NG_UNITS!AA$2:AE$17,5,FALSE),EF_W_ASSOCIATED_NG_UNITS!AE$18)</f>
        <v>0.33151708767975324</v>
      </c>
    </row>
    <row r="490" spans="1:7" x14ac:dyDescent="0.25">
      <c r="A490" s="15" t="s">
        <v>1797</v>
      </c>
      <c r="B490" s="15" t="s">
        <v>1627</v>
      </c>
      <c r="C490" s="15" t="s">
        <v>889</v>
      </c>
      <c r="D490" s="15" t="s">
        <v>802</v>
      </c>
      <c r="E490" s="15" t="s">
        <v>803</v>
      </c>
      <c r="F490" s="16" t="s">
        <v>6191</v>
      </c>
      <c r="G490" s="19">
        <f ca="1">_xlfn.IFNA(VLOOKUP(F490,EF_W_ASSOCIATED_NG_UNITS!AA$2:AE$17,5,FALSE),EF_W_ASSOCIATED_NG_UNITS!AE$18)</f>
        <v>0.33151708767975324</v>
      </c>
    </row>
    <row r="491" spans="1:7" x14ac:dyDescent="0.25">
      <c r="A491" s="15" t="s">
        <v>1798</v>
      </c>
      <c r="B491" s="15" t="s">
        <v>1627</v>
      </c>
      <c r="C491" s="15" t="s">
        <v>891</v>
      </c>
      <c r="D491" s="15" t="s">
        <v>787</v>
      </c>
      <c r="E491" s="15" t="s">
        <v>788</v>
      </c>
      <c r="F491" s="16" t="s">
        <v>6190</v>
      </c>
      <c r="G491" s="19">
        <f ca="1">_xlfn.IFNA(VLOOKUP(F491,EF_W_ASSOCIATED_NG_UNITS!AA$2:AE$17,5,FALSE),EF_W_ASSOCIATED_NG_UNITS!AE$18)</f>
        <v>0.33151708767975324</v>
      </c>
    </row>
    <row r="492" spans="1:7" x14ac:dyDescent="0.25">
      <c r="A492" s="15" t="s">
        <v>1799</v>
      </c>
      <c r="B492" s="15" t="s">
        <v>1627</v>
      </c>
      <c r="C492" s="15" t="s">
        <v>893</v>
      </c>
      <c r="D492" s="15" t="s">
        <v>802</v>
      </c>
      <c r="E492" s="15" t="s">
        <v>803</v>
      </c>
      <c r="F492" s="16" t="s">
        <v>6191</v>
      </c>
      <c r="G492" s="19">
        <f ca="1">_xlfn.IFNA(VLOOKUP(F492,EF_W_ASSOCIATED_NG_UNITS!AA$2:AE$17,5,FALSE),EF_W_ASSOCIATED_NG_UNITS!AE$18)</f>
        <v>0.33151708767975324</v>
      </c>
    </row>
    <row r="493" spans="1:7" x14ac:dyDescent="0.25">
      <c r="A493" s="15" t="s">
        <v>1800</v>
      </c>
      <c r="B493" s="15" t="s">
        <v>1627</v>
      </c>
      <c r="C493" s="15" t="s">
        <v>1801</v>
      </c>
      <c r="D493" s="15" t="s">
        <v>454</v>
      </c>
      <c r="E493" s="15" t="s">
        <v>791</v>
      </c>
      <c r="F493" s="16" t="s">
        <v>452</v>
      </c>
      <c r="G493" s="19">
        <f ca="1">_xlfn.IFNA(VLOOKUP(F493,EF_W_ASSOCIATED_NG_UNITS!AA$2:AE$17,5,FALSE),EF_W_ASSOCIATED_NG_UNITS!AE$18)</f>
        <v>0.33151708767975324</v>
      </c>
    </row>
    <row r="494" spans="1:7" x14ac:dyDescent="0.25">
      <c r="A494" s="15" t="s">
        <v>1802</v>
      </c>
      <c r="B494" s="15" t="s">
        <v>1627</v>
      </c>
      <c r="C494" s="15" t="s">
        <v>1803</v>
      </c>
      <c r="D494" s="15" t="s">
        <v>787</v>
      </c>
      <c r="E494" s="15" t="s">
        <v>788</v>
      </c>
      <c r="F494" s="16" t="s">
        <v>6190</v>
      </c>
      <c r="G494" s="19">
        <f ca="1">_xlfn.IFNA(VLOOKUP(F494,EF_W_ASSOCIATED_NG_UNITS!AA$2:AE$17,5,FALSE),EF_W_ASSOCIATED_NG_UNITS!AE$18)</f>
        <v>0.33151708767975324</v>
      </c>
    </row>
    <row r="495" spans="1:7" x14ac:dyDescent="0.25">
      <c r="A495" s="15" t="s">
        <v>1804</v>
      </c>
      <c r="B495" s="15" t="s">
        <v>1627</v>
      </c>
      <c r="C495" s="15" t="s">
        <v>1140</v>
      </c>
      <c r="D495" s="15" t="s">
        <v>802</v>
      </c>
      <c r="E495" s="15" t="s">
        <v>803</v>
      </c>
      <c r="F495" s="16" t="s">
        <v>6191</v>
      </c>
      <c r="G495" s="19">
        <f ca="1">_xlfn.IFNA(VLOOKUP(F495,EF_W_ASSOCIATED_NG_UNITS!AA$2:AE$17,5,FALSE),EF_W_ASSOCIATED_NG_UNITS!AE$18)</f>
        <v>0.33151708767975324</v>
      </c>
    </row>
    <row r="496" spans="1:7" x14ac:dyDescent="0.25">
      <c r="A496" s="15" t="s">
        <v>1805</v>
      </c>
      <c r="B496" s="15" t="s">
        <v>1627</v>
      </c>
      <c r="C496" s="15" t="s">
        <v>1806</v>
      </c>
      <c r="D496" s="15" t="s">
        <v>802</v>
      </c>
      <c r="E496" s="15" t="s">
        <v>803</v>
      </c>
      <c r="F496" s="16" t="s">
        <v>6191</v>
      </c>
      <c r="G496" s="19">
        <f ca="1">_xlfn.IFNA(VLOOKUP(F496,EF_W_ASSOCIATED_NG_UNITS!AA$2:AE$17,5,FALSE),EF_W_ASSOCIATED_NG_UNITS!AE$18)</f>
        <v>0.33151708767975324</v>
      </c>
    </row>
    <row r="497" spans="1:7" x14ac:dyDescent="0.25">
      <c r="A497" s="15" t="s">
        <v>1807</v>
      </c>
      <c r="B497" s="15" t="s">
        <v>1627</v>
      </c>
      <c r="C497" s="15" t="s">
        <v>1808</v>
      </c>
      <c r="D497" s="15" t="s">
        <v>802</v>
      </c>
      <c r="E497" s="15" t="s">
        <v>803</v>
      </c>
      <c r="F497" s="16" t="s">
        <v>6191</v>
      </c>
      <c r="G497" s="19">
        <f ca="1">_xlfn.IFNA(VLOOKUP(F497,EF_W_ASSOCIATED_NG_UNITS!AA$2:AE$17,5,FALSE),EF_W_ASSOCIATED_NG_UNITS!AE$18)</f>
        <v>0.33151708767975324</v>
      </c>
    </row>
    <row r="498" spans="1:7" x14ac:dyDescent="0.25">
      <c r="A498" s="15" t="s">
        <v>1809</v>
      </c>
      <c r="B498" s="15" t="s">
        <v>1627</v>
      </c>
      <c r="C498" s="15" t="s">
        <v>1810</v>
      </c>
      <c r="D498" s="15" t="s">
        <v>802</v>
      </c>
      <c r="E498" s="15" t="s">
        <v>803</v>
      </c>
      <c r="F498" s="16" t="s">
        <v>6191</v>
      </c>
      <c r="G498" s="19">
        <f ca="1">_xlfn.IFNA(VLOOKUP(F498,EF_W_ASSOCIATED_NG_UNITS!AA$2:AE$17,5,FALSE),EF_W_ASSOCIATED_NG_UNITS!AE$18)</f>
        <v>0.33151708767975324</v>
      </c>
    </row>
    <row r="499" spans="1:7" x14ac:dyDescent="0.25">
      <c r="A499" s="15" t="s">
        <v>1811</v>
      </c>
      <c r="B499" s="15" t="s">
        <v>1627</v>
      </c>
      <c r="C499" s="15" t="s">
        <v>1812</v>
      </c>
      <c r="D499" s="15" t="s">
        <v>787</v>
      </c>
      <c r="E499" s="15" t="s">
        <v>788</v>
      </c>
      <c r="F499" s="16" t="s">
        <v>6190</v>
      </c>
      <c r="G499" s="19">
        <f ca="1">_xlfn.IFNA(VLOOKUP(F499,EF_W_ASSOCIATED_NG_UNITS!AA$2:AE$17,5,FALSE),EF_W_ASSOCIATED_NG_UNITS!AE$18)</f>
        <v>0.33151708767975324</v>
      </c>
    </row>
    <row r="500" spans="1:7" x14ac:dyDescent="0.25">
      <c r="A500" s="15" t="s">
        <v>1813</v>
      </c>
      <c r="B500" s="15" t="s">
        <v>1627</v>
      </c>
      <c r="C500" s="15" t="s">
        <v>897</v>
      </c>
      <c r="D500" s="15" t="s">
        <v>802</v>
      </c>
      <c r="E500" s="15" t="s">
        <v>803</v>
      </c>
      <c r="F500" s="16" t="s">
        <v>6191</v>
      </c>
      <c r="G500" s="19">
        <f ca="1">_xlfn.IFNA(VLOOKUP(F500,EF_W_ASSOCIATED_NG_UNITS!AA$2:AE$17,5,FALSE),EF_W_ASSOCIATED_NG_UNITS!AE$18)</f>
        <v>0.33151708767975324</v>
      </c>
    </row>
    <row r="501" spans="1:7" x14ac:dyDescent="0.25">
      <c r="A501" s="15" t="s">
        <v>1814</v>
      </c>
      <c r="B501" s="15" t="s">
        <v>1627</v>
      </c>
      <c r="C501" s="15" t="s">
        <v>1815</v>
      </c>
      <c r="D501" s="15" t="s">
        <v>787</v>
      </c>
      <c r="E501" s="15" t="s">
        <v>788</v>
      </c>
      <c r="F501" s="16" t="s">
        <v>6190</v>
      </c>
      <c r="G501" s="19">
        <f ca="1">_xlfn.IFNA(VLOOKUP(F501,EF_W_ASSOCIATED_NG_UNITS!AA$2:AE$17,5,FALSE),EF_W_ASSOCIATED_NG_UNITS!AE$18)</f>
        <v>0.33151708767975324</v>
      </c>
    </row>
    <row r="502" spans="1:7" x14ac:dyDescent="0.25">
      <c r="A502" s="15" t="s">
        <v>1816</v>
      </c>
      <c r="B502" s="15" t="s">
        <v>1627</v>
      </c>
      <c r="C502" s="15" t="s">
        <v>899</v>
      </c>
      <c r="D502" s="15" t="s">
        <v>802</v>
      </c>
      <c r="E502" s="15" t="s">
        <v>803</v>
      </c>
      <c r="F502" s="16" t="s">
        <v>6191</v>
      </c>
      <c r="G502" s="19">
        <f ca="1">_xlfn.IFNA(VLOOKUP(F502,EF_W_ASSOCIATED_NG_UNITS!AA$2:AE$17,5,FALSE),EF_W_ASSOCIATED_NG_UNITS!AE$18)</f>
        <v>0.33151708767975324</v>
      </c>
    </row>
    <row r="503" spans="1:7" x14ac:dyDescent="0.25">
      <c r="A503" s="15" t="s">
        <v>1817</v>
      </c>
      <c r="B503" s="15" t="s">
        <v>1627</v>
      </c>
      <c r="C503" s="15" t="s">
        <v>1150</v>
      </c>
      <c r="D503" s="15" t="s">
        <v>454</v>
      </c>
      <c r="E503" s="15" t="s">
        <v>791</v>
      </c>
      <c r="F503" s="16" t="s">
        <v>452</v>
      </c>
      <c r="G503" s="19">
        <f ca="1">_xlfn.IFNA(VLOOKUP(F503,EF_W_ASSOCIATED_NG_UNITS!AA$2:AE$17,5,FALSE),EF_W_ASSOCIATED_NG_UNITS!AE$18)</f>
        <v>0.33151708767975324</v>
      </c>
    </row>
    <row r="504" spans="1:7" x14ac:dyDescent="0.25">
      <c r="A504" s="15" t="s">
        <v>1818</v>
      </c>
      <c r="B504" s="15" t="s">
        <v>1627</v>
      </c>
      <c r="C504" s="15" t="s">
        <v>1156</v>
      </c>
      <c r="D504" s="15" t="s">
        <v>787</v>
      </c>
      <c r="E504" s="15" t="s">
        <v>788</v>
      </c>
      <c r="F504" s="16" t="s">
        <v>6190</v>
      </c>
      <c r="G504" s="19">
        <f ca="1">_xlfn.IFNA(VLOOKUP(F504,EF_W_ASSOCIATED_NG_UNITS!AA$2:AE$17,5,FALSE),EF_W_ASSOCIATED_NG_UNITS!AE$18)</f>
        <v>0.33151708767975324</v>
      </c>
    </row>
    <row r="505" spans="1:7" x14ac:dyDescent="0.25">
      <c r="A505" s="15" t="s">
        <v>1819</v>
      </c>
      <c r="B505" s="15" t="s">
        <v>1627</v>
      </c>
      <c r="C505" s="15" t="s">
        <v>1602</v>
      </c>
      <c r="D505" s="15" t="s">
        <v>802</v>
      </c>
      <c r="E505" s="15" t="s">
        <v>803</v>
      </c>
      <c r="F505" s="16" t="s">
        <v>6191</v>
      </c>
      <c r="G505" s="19">
        <f ca="1">_xlfn.IFNA(VLOOKUP(F505,EF_W_ASSOCIATED_NG_UNITS!AA$2:AE$17,5,FALSE),EF_W_ASSOCIATED_NG_UNITS!AE$18)</f>
        <v>0.33151708767975324</v>
      </c>
    </row>
    <row r="506" spans="1:7" x14ac:dyDescent="0.25">
      <c r="A506" s="15" t="s">
        <v>1820</v>
      </c>
      <c r="B506" s="15" t="s">
        <v>1627</v>
      </c>
      <c r="C506" s="15" t="s">
        <v>1821</v>
      </c>
      <c r="D506" s="15" t="s">
        <v>787</v>
      </c>
      <c r="E506" s="15" t="s">
        <v>788</v>
      </c>
      <c r="F506" s="16" t="s">
        <v>6190</v>
      </c>
      <c r="G506" s="19">
        <f ca="1">_xlfn.IFNA(VLOOKUP(F506,EF_W_ASSOCIATED_NG_UNITS!AA$2:AE$17,5,FALSE),EF_W_ASSOCIATED_NG_UNITS!AE$18)</f>
        <v>0.33151708767975324</v>
      </c>
    </row>
    <row r="507" spans="1:7" x14ac:dyDescent="0.25">
      <c r="A507" s="15" t="s">
        <v>1822</v>
      </c>
      <c r="B507" s="15" t="s">
        <v>1627</v>
      </c>
      <c r="C507" s="15" t="s">
        <v>1823</v>
      </c>
      <c r="D507" s="15" t="s">
        <v>802</v>
      </c>
      <c r="E507" s="15" t="s">
        <v>803</v>
      </c>
      <c r="F507" s="16" t="s">
        <v>6191</v>
      </c>
      <c r="G507" s="19">
        <f ca="1">_xlfn.IFNA(VLOOKUP(F507,EF_W_ASSOCIATED_NG_UNITS!AA$2:AE$17,5,FALSE),EF_W_ASSOCIATED_NG_UNITS!AE$18)</f>
        <v>0.33151708767975324</v>
      </c>
    </row>
    <row r="508" spans="1:7" x14ac:dyDescent="0.25">
      <c r="A508" s="15" t="s">
        <v>1824</v>
      </c>
      <c r="B508" s="15" t="s">
        <v>1627</v>
      </c>
      <c r="C508" s="15" t="s">
        <v>901</v>
      </c>
      <c r="D508" s="15" t="s">
        <v>787</v>
      </c>
      <c r="E508" s="15" t="s">
        <v>788</v>
      </c>
      <c r="F508" s="16" t="s">
        <v>6190</v>
      </c>
      <c r="G508" s="19">
        <f ca="1">_xlfn.IFNA(VLOOKUP(F508,EF_W_ASSOCIATED_NG_UNITS!AA$2:AE$17,5,FALSE),EF_W_ASSOCIATED_NG_UNITS!AE$18)</f>
        <v>0.33151708767975324</v>
      </c>
    </row>
    <row r="509" spans="1:7" x14ac:dyDescent="0.25">
      <c r="A509" s="15" t="s">
        <v>1825</v>
      </c>
      <c r="B509" s="15" t="s">
        <v>1627</v>
      </c>
      <c r="C509" s="15" t="s">
        <v>1826</v>
      </c>
      <c r="D509" s="15" t="s">
        <v>787</v>
      </c>
      <c r="E509" s="15" t="s">
        <v>788</v>
      </c>
      <c r="F509" s="16" t="s">
        <v>6190</v>
      </c>
      <c r="G509" s="19">
        <f ca="1">_xlfn.IFNA(VLOOKUP(F509,EF_W_ASSOCIATED_NG_UNITS!AA$2:AE$17,5,FALSE),EF_W_ASSOCIATED_NG_UNITS!AE$18)</f>
        <v>0.33151708767975324</v>
      </c>
    </row>
    <row r="510" spans="1:7" x14ac:dyDescent="0.25">
      <c r="A510" s="15" t="s">
        <v>1827</v>
      </c>
      <c r="B510" s="15" t="s">
        <v>1627</v>
      </c>
      <c r="C510" s="15" t="s">
        <v>1828</v>
      </c>
      <c r="D510" s="15" t="s">
        <v>802</v>
      </c>
      <c r="E510" s="15" t="s">
        <v>803</v>
      </c>
      <c r="F510" s="16" t="s">
        <v>6191</v>
      </c>
      <c r="G510" s="19">
        <f ca="1">_xlfn.IFNA(VLOOKUP(F510,EF_W_ASSOCIATED_NG_UNITS!AA$2:AE$17,5,FALSE),EF_W_ASSOCIATED_NG_UNITS!AE$18)</f>
        <v>0.33151708767975324</v>
      </c>
    </row>
    <row r="511" spans="1:7" x14ac:dyDescent="0.25">
      <c r="A511" s="15" t="s">
        <v>1829</v>
      </c>
      <c r="B511" s="15" t="s">
        <v>1627</v>
      </c>
      <c r="C511" s="15" t="s">
        <v>1830</v>
      </c>
      <c r="D511" s="15" t="s">
        <v>787</v>
      </c>
      <c r="E511" s="15" t="s">
        <v>788</v>
      </c>
      <c r="F511" s="16" t="s">
        <v>6190</v>
      </c>
      <c r="G511" s="19">
        <f ca="1">_xlfn.IFNA(VLOOKUP(F511,EF_W_ASSOCIATED_NG_UNITS!AA$2:AE$17,5,FALSE),EF_W_ASSOCIATED_NG_UNITS!AE$18)</f>
        <v>0.33151708767975324</v>
      </c>
    </row>
    <row r="512" spans="1:7" x14ac:dyDescent="0.25">
      <c r="A512" s="15" t="s">
        <v>1831</v>
      </c>
      <c r="B512" s="15" t="s">
        <v>1627</v>
      </c>
      <c r="C512" s="15" t="s">
        <v>1832</v>
      </c>
      <c r="D512" s="15" t="s">
        <v>787</v>
      </c>
      <c r="E512" s="15" t="s">
        <v>788</v>
      </c>
      <c r="F512" s="16" t="s">
        <v>6190</v>
      </c>
      <c r="G512" s="19">
        <f ca="1">_xlfn.IFNA(VLOOKUP(F512,EF_W_ASSOCIATED_NG_UNITS!AA$2:AE$17,5,FALSE),EF_W_ASSOCIATED_NG_UNITS!AE$18)</f>
        <v>0.33151708767975324</v>
      </c>
    </row>
    <row r="513" spans="1:7" x14ac:dyDescent="0.25">
      <c r="A513" s="15" t="s">
        <v>1833</v>
      </c>
      <c r="B513" s="15" t="s">
        <v>1627</v>
      </c>
      <c r="C513" s="15" t="s">
        <v>1612</v>
      </c>
      <c r="D513" s="15" t="s">
        <v>787</v>
      </c>
      <c r="E513" s="15" t="s">
        <v>788</v>
      </c>
      <c r="F513" s="16" t="s">
        <v>6190</v>
      </c>
      <c r="G513" s="19">
        <f ca="1">_xlfn.IFNA(VLOOKUP(F513,EF_W_ASSOCIATED_NG_UNITS!AA$2:AE$17,5,FALSE),EF_W_ASSOCIATED_NG_UNITS!AE$18)</f>
        <v>0.33151708767975324</v>
      </c>
    </row>
    <row r="514" spans="1:7" x14ac:dyDescent="0.25">
      <c r="A514" s="15" t="s">
        <v>1834</v>
      </c>
      <c r="B514" s="15" t="s">
        <v>1627</v>
      </c>
      <c r="C514" s="15" t="s">
        <v>1835</v>
      </c>
      <c r="D514" s="15" t="s">
        <v>802</v>
      </c>
      <c r="E514" s="15" t="s">
        <v>803</v>
      </c>
      <c r="F514" s="16" t="s">
        <v>6191</v>
      </c>
      <c r="G514" s="19">
        <f ca="1">_xlfn.IFNA(VLOOKUP(F514,EF_W_ASSOCIATED_NG_UNITS!AA$2:AE$17,5,FALSE),EF_W_ASSOCIATED_NG_UNITS!AE$18)</f>
        <v>0.33151708767975324</v>
      </c>
    </row>
    <row r="515" spans="1:7" x14ac:dyDescent="0.25">
      <c r="A515" s="15" t="s">
        <v>1836</v>
      </c>
      <c r="B515" s="15" t="s">
        <v>1627</v>
      </c>
      <c r="C515" s="15" t="s">
        <v>1837</v>
      </c>
      <c r="D515" s="15" t="s">
        <v>802</v>
      </c>
      <c r="E515" s="15" t="s">
        <v>803</v>
      </c>
      <c r="F515" s="16" t="s">
        <v>6191</v>
      </c>
      <c r="G515" s="19">
        <f ca="1">_xlfn.IFNA(VLOOKUP(F515,EF_W_ASSOCIATED_NG_UNITS!AA$2:AE$17,5,FALSE),EF_W_ASSOCIATED_NG_UNITS!AE$18)</f>
        <v>0.33151708767975324</v>
      </c>
    </row>
    <row r="516" spans="1:7" x14ac:dyDescent="0.25">
      <c r="A516" s="15" t="s">
        <v>1838</v>
      </c>
      <c r="B516" s="15" t="s">
        <v>1627</v>
      </c>
      <c r="C516" s="15" t="s">
        <v>1839</v>
      </c>
      <c r="D516" s="15" t="s">
        <v>787</v>
      </c>
      <c r="E516" s="15" t="s">
        <v>788</v>
      </c>
      <c r="F516" s="16" t="s">
        <v>6190</v>
      </c>
      <c r="G516" s="19">
        <f ca="1">_xlfn.IFNA(VLOOKUP(F516,EF_W_ASSOCIATED_NG_UNITS!AA$2:AE$17,5,FALSE),EF_W_ASSOCIATED_NG_UNITS!AE$18)</f>
        <v>0.33151708767975324</v>
      </c>
    </row>
    <row r="517" spans="1:7" x14ac:dyDescent="0.25">
      <c r="A517" s="15" t="s">
        <v>1840</v>
      </c>
      <c r="B517" s="15" t="s">
        <v>1627</v>
      </c>
      <c r="C517" s="15" t="s">
        <v>909</v>
      </c>
      <c r="D517" s="15" t="s">
        <v>787</v>
      </c>
      <c r="E517" s="15" t="s">
        <v>788</v>
      </c>
      <c r="F517" s="16" t="s">
        <v>6190</v>
      </c>
      <c r="G517" s="19">
        <f ca="1">_xlfn.IFNA(VLOOKUP(F517,EF_W_ASSOCIATED_NG_UNITS!AA$2:AE$17,5,FALSE),EF_W_ASSOCIATED_NG_UNITS!AE$18)</f>
        <v>0.33151708767975324</v>
      </c>
    </row>
    <row r="518" spans="1:7" x14ac:dyDescent="0.25">
      <c r="A518" s="15" t="s">
        <v>1841</v>
      </c>
      <c r="B518" s="15" t="s">
        <v>1627</v>
      </c>
      <c r="C518" s="15" t="s">
        <v>1842</v>
      </c>
      <c r="D518" s="15" t="s">
        <v>802</v>
      </c>
      <c r="E518" s="15" t="s">
        <v>803</v>
      </c>
      <c r="F518" s="16" t="s">
        <v>6191</v>
      </c>
      <c r="G518" s="19">
        <f ca="1">_xlfn.IFNA(VLOOKUP(F518,EF_W_ASSOCIATED_NG_UNITS!AA$2:AE$17,5,FALSE),EF_W_ASSOCIATED_NG_UNITS!AE$18)</f>
        <v>0.33151708767975324</v>
      </c>
    </row>
    <row r="519" spans="1:7" x14ac:dyDescent="0.25">
      <c r="A519" s="15" t="s">
        <v>1843</v>
      </c>
      <c r="B519" s="15" t="s">
        <v>1627</v>
      </c>
      <c r="C519" s="15" t="s">
        <v>1844</v>
      </c>
      <c r="D519" s="15" t="s">
        <v>802</v>
      </c>
      <c r="E519" s="15" t="s">
        <v>803</v>
      </c>
      <c r="F519" s="16" t="s">
        <v>6191</v>
      </c>
      <c r="G519" s="19">
        <f ca="1">_xlfn.IFNA(VLOOKUP(F519,EF_W_ASSOCIATED_NG_UNITS!AA$2:AE$17,5,FALSE),EF_W_ASSOCIATED_NG_UNITS!AE$18)</f>
        <v>0.33151708767975324</v>
      </c>
    </row>
    <row r="520" spans="1:7" x14ac:dyDescent="0.25">
      <c r="A520" s="15" t="s">
        <v>1845</v>
      </c>
      <c r="B520" s="15" t="s">
        <v>1627</v>
      </c>
      <c r="C520" s="15" t="s">
        <v>1846</v>
      </c>
      <c r="D520" s="15" t="s">
        <v>787</v>
      </c>
      <c r="E520" s="15" t="s">
        <v>788</v>
      </c>
      <c r="F520" s="16" t="s">
        <v>6190</v>
      </c>
      <c r="G520" s="19">
        <f ca="1">_xlfn.IFNA(VLOOKUP(F520,EF_W_ASSOCIATED_NG_UNITS!AA$2:AE$17,5,FALSE),EF_W_ASSOCIATED_NG_UNITS!AE$18)</f>
        <v>0.33151708767975324</v>
      </c>
    </row>
    <row r="521" spans="1:7" x14ac:dyDescent="0.25">
      <c r="A521" s="15" t="s">
        <v>1847</v>
      </c>
      <c r="B521" s="15" t="s">
        <v>1627</v>
      </c>
      <c r="C521" s="15" t="s">
        <v>1617</v>
      </c>
      <c r="D521" s="15" t="s">
        <v>787</v>
      </c>
      <c r="E521" s="15" t="s">
        <v>788</v>
      </c>
      <c r="F521" s="16" t="s">
        <v>6190</v>
      </c>
      <c r="G521" s="19">
        <f ca="1">_xlfn.IFNA(VLOOKUP(F521,EF_W_ASSOCIATED_NG_UNITS!AA$2:AE$17,5,FALSE),EF_W_ASSOCIATED_NG_UNITS!AE$18)</f>
        <v>0.33151708767975324</v>
      </c>
    </row>
    <row r="522" spans="1:7" x14ac:dyDescent="0.25">
      <c r="A522" s="15" t="s">
        <v>1848</v>
      </c>
      <c r="B522" s="15" t="s">
        <v>1627</v>
      </c>
      <c r="C522" s="15" t="s">
        <v>1849</v>
      </c>
      <c r="D522" s="15" t="s">
        <v>787</v>
      </c>
      <c r="E522" s="15" t="s">
        <v>788</v>
      </c>
      <c r="F522" s="16" t="s">
        <v>6190</v>
      </c>
      <c r="G522" s="19">
        <f ca="1">_xlfn.IFNA(VLOOKUP(F522,EF_W_ASSOCIATED_NG_UNITS!AA$2:AE$17,5,FALSE),EF_W_ASSOCIATED_NG_UNITS!AE$18)</f>
        <v>0.33151708767975324</v>
      </c>
    </row>
    <row r="523" spans="1:7" x14ac:dyDescent="0.25">
      <c r="A523" s="15" t="s">
        <v>1850</v>
      </c>
      <c r="B523" s="15" t="s">
        <v>1627</v>
      </c>
      <c r="C523" s="15" t="s">
        <v>1851</v>
      </c>
      <c r="D523" s="15" t="s">
        <v>787</v>
      </c>
      <c r="E523" s="15" t="s">
        <v>788</v>
      </c>
      <c r="F523" s="16" t="s">
        <v>6190</v>
      </c>
      <c r="G523" s="19">
        <f ca="1">_xlfn.IFNA(VLOOKUP(F523,EF_W_ASSOCIATED_NG_UNITS!AA$2:AE$17,5,FALSE),EF_W_ASSOCIATED_NG_UNITS!AE$18)</f>
        <v>0.33151708767975324</v>
      </c>
    </row>
    <row r="524" spans="1:7" x14ac:dyDescent="0.25">
      <c r="A524" s="15" t="s">
        <v>1852</v>
      </c>
      <c r="B524" s="15" t="s">
        <v>1627</v>
      </c>
      <c r="C524" s="15" t="s">
        <v>1853</v>
      </c>
      <c r="D524" s="15" t="s">
        <v>787</v>
      </c>
      <c r="E524" s="15" t="s">
        <v>788</v>
      </c>
      <c r="F524" s="16" t="s">
        <v>6190</v>
      </c>
      <c r="G524" s="19">
        <f ca="1">_xlfn.IFNA(VLOOKUP(F524,EF_W_ASSOCIATED_NG_UNITS!AA$2:AE$17,5,FALSE),EF_W_ASSOCIATED_NG_UNITS!AE$18)</f>
        <v>0.33151708767975324</v>
      </c>
    </row>
    <row r="525" spans="1:7" x14ac:dyDescent="0.25">
      <c r="A525" s="15" t="s">
        <v>1854</v>
      </c>
      <c r="B525" s="15" t="s">
        <v>1627</v>
      </c>
      <c r="C525" s="15" t="s">
        <v>1855</v>
      </c>
      <c r="D525" s="15" t="s">
        <v>787</v>
      </c>
      <c r="E525" s="15" t="s">
        <v>788</v>
      </c>
      <c r="F525" s="16" t="s">
        <v>6190</v>
      </c>
      <c r="G525" s="19">
        <f ca="1">_xlfn.IFNA(VLOOKUP(F525,EF_W_ASSOCIATED_NG_UNITS!AA$2:AE$17,5,FALSE),EF_W_ASSOCIATED_NG_UNITS!AE$18)</f>
        <v>0.33151708767975324</v>
      </c>
    </row>
    <row r="526" spans="1:7" x14ac:dyDescent="0.25">
      <c r="A526" s="15" t="s">
        <v>1856</v>
      </c>
      <c r="B526" s="15" t="s">
        <v>1627</v>
      </c>
      <c r="C526" s="15" t="s">
        <v>1857</v>
      </c>
      <c r="D526" s="15" t="s">
        <v>787</v>
      </c>
      <c r="E526" s="15" t="s">
        <v>788</v>
      </c>
      <c r="F526" s="16" t="s">
        <v>6190</v>
      </c>
      <c r="G526" s="19">
        <f ca="1">_xlfn.IFNA(VLOOKUP(F526,EF_W_ASSOCIATED_NG_UNITS!AA$2:AE$17,5,FALSE),EF_W_ASSOCIATED_NG_UNITS!AE$18)</f>
        <v>0.33151708767975324</v>
      </c>
    </row>
    <row r="527" spans="1:7" x14ac:dyDescent="0.25">
      <c r="A527" s="15" t="s">
        <v>1858</v>
      </c>
      <c r="B527" s="15" t="s">
        <v>1627</v>
      </c>
      <c r="C527" s="15" t="s">
        <v>1859</v>
      </c>
      <c r="D527" s="15" t="s">
        <v>802</v>
      </c>
      <c r="E527" s="15" t="s">
        <v>803</v>
      </c>
      <c r="F527" s="16" t="s">
        <v>6191</v>
      </c>
      <c r="G527" s="19">
        <f ca="1">_xlfn.IFNA(VLOOKUP(F527,EF_W_ASSOCIATED_NG_UNITS!AA$2:AE$17,5,FALSE),EF_W_ASSOCIATED_NG_UNITS!AE$18)</f>
        <v>0.33151708767975324</v>
      </c>
    </row>
    <row r="528" spans="1:7" x14ac:dyDescent="0.25">
      <c r="A528" s="15" t="s">
        <v>1860</v>
      </c>
      <c r="B528" s="15" t="s">
        <v>1627</v>
      </c>
      <c r="C528" s="15" t="s">
        <v>1861</v>
      </c>
      <c r="D528" s="15" t="s">
        <v>787</v>
      </c>
      <c r="E528" s="15" t="s">
        <v>788</v>
      </c>
      <c r="F528" s="16" t="s">
        <v>6190</v>
      </c>
      <c r="G528" s="19">
        <f ca="1">_xlfn.IFNA(VLOOKUP(F528,EF_W_ASSOCIATED_NG_UNITS!AA$2:AE$17,5,FALSE),EF_W_ASSOCIATED_NG_UNITS!AE$18)</f>
        <v>0.33151708767975324</v>
      </c>
    </row>
    <row r="529" spans="1:7" x14ac:dyDescent="0.25">
      <c r="A529" s="15" t="s">
        <v>1862</v>
      </c>
      <c r="B529" s="15" t="s">
        <v>1627</v>
      </c>
      <c r="C529" s="15" t="s">
        <v>1863</v>
      </c>
      <c r="D529" s="15" t="s">
        <v>802</v>
      </c>
      <c r="E529" s="15" t="s">
        <v>803</v>
      </c>
      <c r="F529" s="16" t="s">
        <v>6191</v>
      </c>
      <c r="G529" s="19">
        <f ca="1">_xlfn.IFNA(VLOOKUP(F529,EF_W_ASSOCIATED_NG_UNITS!AA$2:AE$17,5,FALSE),EF_W_ASSOCIATED_NG_UNITS!AE$18)</f>
        <v>0.33151708767975324</v>
      </c>
    </row>
    <row r="530" spans="1:7" x14ac:dyDescent="0.25">
      <c r="A530" s="15" t="s">
        <v>1864</v>
      </c>
      <c r="B530" s="15" t="s">
        <v>1627</v>
      </c>
      <c r="C530" s="15" t="s">
        <v>1865</v>
      </c>
      <c r="D530" s="15" t="s">
        <v>787</v>
      </c>
      <c r="E530" s="15" t="s">
        <v>788</v>
      </c>
      <c r="F530" s="16" t="s">
        <v>6190</v>
      </c>
      <c r="G530" s="19">
        <f ca="1">_xlfn.IFNA(VLOOKUP(F530,EF_W_ASSOCIATED_NG_UNITS!AA$2:AE$17,5,FALSE),EF_W_ASSOCIATED_NG_UNITS!AE$18)</f>
        <v>0.33151708767975324</v>
      </c>
    </row>
    <row r="531" spans="1:7" x14ac:dyDescent="0.25">
      <c r="A531" s="15" t="s">
        <v>1866</v>
      </c>
      <c r="B531" s="15" t="s">
        <v>1627</v>
      </c>
      <c r="C531" s="15" t="s">
        <v>1867</v>
      </c>
      <c r="D531" s="15" t="s">
        <v>787</v>
      </c>
      <c r="E531" s="15" t="s">
        <v>788</v>
      </c>
      <c r="F531" s="16" t="s">
        <v>6190</v>
      </c>
      <c r="G531" s="19">
        <f ca="1">_xlfn.IFNA(VLOOKUP(F531,EF_W_ASSOCIATED_NG_UNITS!AA$2:AE$17,5,FALSE),EF_W_ASSOCIATED_NG_UNITS!AE$18)</f>
        <v>0.33151708767975324</v>
      </c>
    </row>
    <row r="532" spans="1:7" x14ac:dyDescent="0.25">
      <c r="A532" s="15" t="s">
        <v>1868</v>
      </c>
      <c r="B532" s="15" t="s">
        <v>1627</v>
      </c>
      <c r="C532" s="15" t="s">
        <v>1175</v>
      </c>
      <c r="D532" s="15" t="s">
        <v>802</v>
      </c>
      <c r="E532" s="15" t="s">
        <v>803</v>
      </c>
      <c r="F532" s="16" t="s">
        <v>6191</v>
      </c>
      <c r="G532" s="19">
        <f ca="1">_xlfn.IFNA(VLOOKUP(F532,EF_W_ASSOCIATED_NG_UNITS!AA$2:AE$17,5,FALSE),EF_W_ASSOCIATED_NG_UNITS!AE$18)</f>
        <v>0.33151708767975324</v>
      </c>
    </row>
    <row r="533" spans="1:7" x14ac:dyDescent="0.25">
      <c r="A533" s="15" t="s">
        <v>1869</v>
      </c>
      <c r="B533" s="15" t="s">
        <v>1627</v>
      </c>
      <c r="C533" s="15" t="s">
        <v>1870</v>
      </c>
      <c r="D533" s="15" t="s">
        <v>802</v>
      </c>
      <c r="E533" s="15" t="s">
        <v>803</v>
      </c>
      <c r="F533" s="16" t="s">
        <v>6191</v>
      </c>
      <c r="G533" s="19">
        <f ca="1">_xlfn.IFNA(VLOOKUP(F533,EF_W_ASSOCIATED_NG_UNITS!AA$2:AE$17,5,FALSE),EF_W_ASSOCIATED_NG_UNITS!AE$18)</f>
        <v>0.33151708767975324</v>
      </c>
    </row>
    <row r="534" spans="1:7" x14ac:dyDescent="0.25">
      <c r="A534" s="15" t="s">
        <v>1871</v>
      </c>
      <c r="B534" s="15" t="s">
        <v>1627</v>
      </c>
      <c r="C534" s="15" t="s">
        <v>917</v>
      </c>
      <c r="D534" s="15" t="s">
        <v>454</v>
      </c>
      <c r="E534" s="15" t="s">
        <v>791</v>
      </c>
      <c r="F534" s="16" t="s">
        <v>452</v>
      </c>
      <c r="G534" s="19">
        <f ca="1">_xlfn.IFNA(VLOOKUP(F534,EF_W_ASSOCIATED_NG_UNITS!AA$2:AE$17,5,FALSE),EF_W_ASSOCIATED_NG_UNITS!AE$18)</f>
        <v>0.33151708767975324</v>
      </c>
    </row>
    <row r="535" spans="1:7" x14ac:dyDescent="0.25">
      <c r="A535" s="15" t="s">
        <v>1872</v>
      </c>
      <c r="B535" s="15" t="s">
        <v>1627</v>
      </c>
      <c r="C535" s="15" t="s">
        <v>1624</v>
      </c>
      <c r="D535" s="15" t="s">
        <v>802</v>
      </c>
      <c r="E535" s="15" t="s">
        <v>803</v>
      </c>
      <c r="F535" s="16" t="s">
        <v>6191</v>
      </c>
      <c r="G535" s="19">
        <f ca="1">_xlfn.IFNA(VLOOKUP(F535,EF_W_ASSOCIATED_NG_UNITS!AA$2:AE$17,5,FALSE),EF_W_ASSOCIATED_NG_UNITS!AE$18)</f>
        <v>0.33151708767975324</v>
      </c>
    </row>
    <row r="536" spans="1:7" x14ac:dyDescent="0.25">
      <c r="A536" s="15" t="s">
        <v>1873</v>
      </c>
      <c r="B536" s="15" t="s">
        <v>1627</v>
      </c>
      <c r="C536" s="15" t="s">
        <v>1874</v>
      </c>
      <c r="D536" s="15" t="s">
        <v>787</v>
      </c>
      <c r="E536" s="15" t="s">
        <v>788</v>
      </c>
      <c r="F536" s="16" t="s">
        <v>6190</v>
      </c>
      <c r="G536" s="19">
        <f ca="1">_xlfn.IFNA(VLOOKUP(F536,EF_W_ASSOCIATED_NG_UNITS!AA$2:AE$17,5,FALSE),EF_W_ASSOCIATED_NG_UNITS!AE$18)</f>
        <v>0.33151708767975324</v>
      </c>
    </row>
    <row r="537" spans="1:7" x14ac:dyDescent="0.25">
      <c r="A537" s="15" t="s">
        <v>1875</v>
      </c>
      <c r="B537" s="15" t="s">
        <v>1627</v>
      </c>
      <c r="C537" s="15" t="s">
        <v>1876</v>
      </c>
      <c r="D537" s="15" t="s">
        <v>802</v>
      </c>
      <c r="E537" s="15" t="s">
        <v>803</v>
      </c>
      <c r="F537" s="16" t="s">
        <v>6191</v>
      </c>
      <c r="G537" s="19">
        <f ca="1">_xlfn.IFNA(VLOOKUP(F537,EF_W_ASSOCIATED_NG_UNITS!AA$2:AE$17,5,FALSE),EF_W_ASSOCIATED_NG_UNITS!AE$18)</f>
        <v>0.33151708767975324</v>
      </c>
    </row>
    <row r="538" spans="1:7" x14ac:dyDescent="0.25">
      <c r="A538" s="15" t="s">
        <v>1877</v>
      </c>
      <c r="B538" s="15" t="s">
        <v>1627</v>
      </c>
      <c r="C538" s="15" t="s">
        <v>919</v>
      </c>
      <c r="D538" s="15" t="s">
        <v>787</v>
      </c>
      <c r="E538" s="15" t="s">
        <v>788</v>
      </c>
      <c r="F538" s="16" t="s">
        <v>6190</v>
      </c>
      <c r="G538" s="19">
        <f ca="1">_xlfn.IFNA(VLOOKUP(F538,EF_W_ASSOCIATED_NG_UNITS!AA$2:AE$17,5,FALSE),EF_W_ASSOCIATED_NG_UNITS!AE$18)</f>
        <v>0.33151708767975324</v>
      </c>
    </row>
    <row r="539" spans="1:7" x14ac:dyDescent="0.25">
      <c r="A539" s="15" t="s">
        <v>1878</v>
      </c>
      <c r="B539" s="15" t="s">
        <v>1627</v>
      </c>
      <c r="C539" s="15" t="s">
        <v>1879</v>
      </c>
      <c r="D539" s="15" t="s">
        <v>787</v>
      </c>
      <c r="E539" s="15" t="s">
        <v>788</v>
      </c>
      <c r="F539" s="16" t="s">
        <v>6190</v>
      </c>
      <c r="G539" s="19">
        <f ca="1">_xlfn.IFNA(VLOOKUP(F539,EF_W_ASSOCIATED_NG_UNITS!AA$2:AE$17,5,FALSE),EF_W_ASSOCIATED_NG_UNITS!AE$18)</f>
        <v>0.33151708767975324</v>
      </c>
    </row>
    <row r="540" spans="1:7" x14ac:dyDescent="0.25">
      <c r="A540" s="15" t="s">
        <v>1880</v>
      </c>
      <c r="B540" s="15" t="s">
        <v>1627</v>
      </c>
      <c r="C540" s="15" t="s">
        <v>1881</v>
      </c>
      <c r="D540" s="15" t="s">
        <v>787</v>
      </c>
      <c r="E540" s="15" t="s">
        <v>788</v>
      </c>
      <c r="F540" s="16" t="s">
        <v>6190</v>
      </c>
      <c r="G540" s="19">
        <f ca="1">_xlfn.IFNA(VLOOKUP(F540,EF_W_ASSOCIATED_NG_UNITS!AA$2:AE$17,5,FALSE),EF_W_ASSOCIATED_NG_UNITS!AE$18)</f>
        <v>0.33151708767975324</v>
      </c>
    </row>
    <row r="541" spans="1:7" x14ac:dyDescent="0.25">
      <c r="A541" s="15" t="s">
        <v>1882</v>
      </c>
      <c r="B541" s="15" t="s">
        <v>1627</v>
      </c>
      <c r="C541" s="15" t="s">
        <v>1883</v>
      </c>
      <c r="D541" s="15" t="s">
        <v>787</v>
      </c>
      <c r="E541" s="15" t="s">
        <v>788</v>
      </c>
      <c r="F541" s="16" t="s">
        <v>6190</v>
      </c>
      <c r="G541" s="19">
        <f ca="1">_xlfn.IFNA(VLOOKUP(F541,EF_W_ASSOCIATED_NG_UNITS!AA$2:AE$17,5,FALSE),EF_W_ASSOCIATED_NG_UNITS!AE$18)</f>
        <v>0.33151708767975324</v>
      </c>
    </row>
    <row r="542" spans="1:7" x14ac:dyDescent="0.25">
      <c r="A542" s="15" t="s">
        <v>1884</v>
      </c>
      <c r="B542" s="15" t="s">
        <v>1627</v>
      </c>
      <c r="C542" s="15" t="s">
        <v>1180</v>
      </c>
      <c r="D542" s="15" t="s">
        <v>802</v>
      </c>
      <c r="E542" s="15" t="s">
        <v>803</v>
      </c>
      <c r="F542" s="16" t="s">
        <v>6191</v>
      </c>
      <c r="G542" s="19">
        <f ca="1">_xlfn.IFNA(VLOOKUP(F542,EF_W_ASSOCIATED_NG_UNITS!AA$2:AE$17,5,FALSE),EF_W_ASSOCIATED_NG_UNITS!AE$18)</f>
        <v>0.33151708767975324</v>
      </c>
    </row>
    <row r="543" spans="1:7" x14ac:dyDescent="0.25">
      <c r="A543" s="15" t="s">
        <v>1885</v>
      </c>
      <c r="B543" s="15" t="s">
        <v>1627</v>
      </c>
      <c r="C543" s="15" t="s">
        <v>1886</v>
      </c>
      <c r="D543" s="15" t="s">
        <v>454</v>
      </c>
      <c r="E543" s="15" t="s">
        <v>791</v>
      </c>
      <c r="F543" s="16" t="s">
        <v>452</v>
      </c>
      <c r="G543" s="19">
        <f ca="1">_xlfn.IFNA(VLOOKUP(F543,EF_W_ASSOCIATED_NG_UNITS!AA$2:AE$17,5,FALSE),EF_W_ASSOCIATED_NG_UNITS!AE$18)</f>
        <v>0.33151708767975324</v>
      </c>
    </row>
    <row r="544" spans="1:7" x14ac:dyDescent="0.25">
      <c r="A544" s="15" t="s">
        <v>1887</v>
      </c>
      <c r="B544" s="15" t="s">
        <v>1627</v>
      </c>
      <c r="C544" s="15" t="s">
        <v>921</v>
      </c>
      <c r="D544" s="15" t="s">
        <v>787</v>
      </c>
      <c r="E544" s="15" t="s">
        <v>788</v>
      </c>
      <c r="F544" s="16" t="s">
        <v>6190</v>
      </c>
      <c r="G544" s="19">
        <f ca="1">_xlfn.IFNA(VLOOKUP(F544,EF_W_ASSOCIATED_NG_UNITS!AA$2:AE$17,5,FALSE),EF_W_ASSOCIATED_NG_UNITS!AE$18)</f>
        <v>0.33151708767975324</v>
      </c>
    </row>
    <row r="545" spans="1:7" x14ac:dyDescent="0.25">
      <c r="A545" s="15" t="s">
        <v>1888</v>
      </c>
      <c r="B545" s="15" t="s">
        <v>1627</v>
      </c>
      <c r="C545" s="15" t="s">
        <v>1889</v>
      </c>
      <c r="D545" s="15" t="s">
        <v>802</v>
      </c>
      <c r="E545" s="15" t="s">
        <v>803</v>
      </c>
      <c r="F545" s="16" t="s">
        <v>6191</v>
      </c>
      <c r="G545" s="19">
        <f ca="1">_xlfn.IFNA(VLOOKUP(F545,EF_W_ASSOCIATED_NG_UNITS!AA$2:AE$17,5,FALSE),EF_W_ASSOCIATED_NG_UNITS!AE$18)</f>
        <v>0.33151708767975324</v>
      </c>
    </row>
    <row r="546" spans="1:7" x14ac:dyDescent="0.25">
      <c r="A546" s="15" t="s">
        <v>1890</v>
      </c>
      <c r="B546" s="15" t="s">
        <v>1627</v>
      </c>
      <c r="C546" s="15" t="s">
        <v>1891</v>
      </c>
      <c r="D546" s="15" t="s">
        <v>787</v>
      </c>
      <c r="E546" s="15" t="s">
        <v>788</v>
      </c>
      <c r="F546" s="16" t="s">
        <v>6190</v>
      </c>
      <c r="G546" s="19">
        <f ca="1">_xlfn.IFNA(VLOOKUP(F546,EF_W_ASSOCIATED_NG_UNITS!AA$2:AE$17,5,FALSE),EF_W_ASSOCIATED_NG_UNITS!AE$18)</f>
        <v>0.33151708767975324</v>
      </c>
    </row>
    <row r="547" spans="1:7" x14ac:dyDescent="0.25">
      <c r="A547" s="15" t="s">
        <v>1892</v>
      </c>
      <c r="B547" s="15" t="s">
        <v>1627</v>
      </c>
      <c r="C547" s="15" t="s">
        <v>1893</v>
      </c>
      <c r="D547" s="15" t="s">
        <v>787</v>
      </c>
      <c r="E547" s="15" t="s">
        <v>788</v>
      </c>
      <c r="F547" s="16" t="s">
        <v>6190</v>
      </c>
      <c r="G547" s="19">
        <f ca="1">_xlfn.IFNA(VLOOKUP(F547,EF_W_ASSOCIATED_NG_UNITS!AA$2:AE$17,5,FALSE),EF_W_ASSOCIATED_NG_UNITS!AE$18)</f>
        <v>0.33151708767975324</v>
      </c>
    </row>
    <row r="548" spans="1:7" x14ac:dyDescent="0.25">
      <c r="A548" s="15" t="s">
        <v>1894</v>
      </c>
      <c r="B548" s="15" t="s">
        <v>1895</v>
      </c>
      <c r="C548" s="15" t="s">
        <v>1896</v>
      </c>
      <c r="D548" s="15" t="s">
        <v>927</v>
      </c>
      <c r="E548" s="15" t="s">
        <v>927</v>
      </c>
      <c r="F548" s="16" t="s">
        <v>6194</v>
      </c>
      <c r="G548" s="19">
        <f ca="1">_xlfn.IFNA(VLOOKUP(F548,EF_W_ASSOCIATED_NG_UNITS!AA$2:AE$17,5,FALSE),EF_W_ASSOCIATED_NG_UNITS!AE$18)</f>
        <v>0.33151708767975324</v>
      </c>
    </row>
    <row r="549" spans="1:7" x14ac:dyDescent="0.25">
      <c r="A549" s="15" t="s">
        <v>1897</v>
      </c>
      <c r="B549" s="15" t="s">
        <v>1895</v>
      </c>
      <c r="C549" s="15" t="s">
        <v>1898</v>
      </c>
      <c r="D549" s="15" t="s">
        <v>927</v>
      </c>
      <c r="E549" s="15" t="s">
        <v>927</v>
      </c>
      <c r="F549" s="16" t="s">
        <v>6194</v>
      </c>
      <c r="G549" s="19">
        <f ca="1">_xlfn.IFNA(VLOOKUP(F549,EF_W_ASSOCIATED_NG_UNITS!AA$2:AE$17,5,FALSE),EF_W_ASSOCIATED_NG_UNITS!AE$18)</f>
        <v>0.33151708767975324</v>
      </c>
    </row>
    <row r="550" spans="1:7" x14ac:dyDescent="0.25">
      <c r="A550" s="15" t="s">
        <v>1899</v>
      </c>
      <c r="B550" s="15" t="s">
        <v>1895</v>
      </c>
      <c r="C550" s="15" t="s">
        <v>1900</v>
      </c>
      <c r="D550" s="15" t="s">
        <v>927</v>
      </c>
      <c r="E550" s="15" t="s">
        <v>927</v>
      </c>
      <c r="F550" s="16" t="s">
        <v>6194</v>
      </c>
      <c r="G550" s="19">
        <f ca="1">_xlfn.IFNA(VLOOKUP(F550,EF_W_ASSOCIATED_NG_UNITS!AA$2:AE$17,5,FALSE),EF_W_ASSOCIATED_NG_UNITS!AE$18)</f>
        <v>0.33151708767975324</v>
      </c>
    </row>
    <row r="551" spans="1:7" x14ac:dyDescent="0.25">
      <c r="A551" s="15" t="s">
        <v>1901</v>
      </c>
      <c r="B551" s="15" t="s">
        <v>1895</v>
      </c>
      <c r="C551" s="15" t="s">
        <v>1902</v>
      </c>
      <c r="D551" s="15" t="s">
        <v>927</v>
      </c>
      <c r="E551" s="15" t="s">
        <v>927</v>
      </c>
      <c r="F551" s="16" t="s">
        <v>6194</v>
      </c>
      <c r="G551" s="19">
        <f ca="1">_xlfn.IFNA(VLOOKUP(F551,EF_W_ASSOCIATED_NG_UNITS!AA$2:AE$17,5,FALSE),EF_W_ASSOCIATED_NG_UNITS!AE$18)</f>
        <v>0.33151708767975324</v>
      </c>
    </row>
    <row r="552" spans="1:7" x14ac:dyDescent="0.25">
      <c r="A552" s="15" t="s">
        <v>1903</v>
      </c>
      <c r="B552" s="15" t="s">
        <v>1895</v>
      </c>
      <c r="C552" s="15" t="s">
        <v>1904</v>
      </c>
      <c r="D552" s="15" t="s">
        <v>927</v>
      </c>
      <c r="E552" s="15" t="s">
        <v>927</v>
      </c>
      <c r="F552" s="16" t="s">
        <v>6194</v>
      </c>
      <c r="G552" s="19">
        <f ca="1">_xlfn.IFNA(VLOOKUP(F552,EF_W_ASSOCIATED_NG_UNITS!AA$2:AE$17,5,FALSE),EF_W_ASSOCIATED_NG_UNITS!AE$18)</f>
        <v>0.33151708767975324</v>
      </c>
    </row>
    <row r="553" spans="1:7" x14ac:dyDescent="0.25">
      <c r="A553" s="15" t="s">
        <v>1905</v>
      </c>
      <c r="B553" s="15" t="s">
        <v>1906</v>
      </c>
      <c r="C553" s="15" t="s">
        <v>1907</v>
      </c>
      <c r="D553" s="15" t="s">
        <v>1908</v>
      </c>
      <c r="E553" s="15" t="s">
        <v>1909</v>
      </c>
      <c r="F553" s="16" t="s">
        <v>6227</v>
      </c>
      <c r="G553" s="19">
        <f ca="1">_xlfn.IFNA(VLOOKUP(F553,EF_W_ASSOCIATED_NG_UNITS!AA$2:AE$17,5,FALSE),EF_W_ASSOCIATED_NG_UNITS!AE$18)</f>
        <v>0.33151708767975324</v>
      </c>
    </row>
    <row r="554" spans="1:7" x14ac:dyDescent="0.25">
      <c r="A554" s="15" t="s">
        <v>1910</v>
      </c>
      <c r="B554" s="15" t="s">
        <v>1906</v>
      </c>
      <c r="C554" s="15" t="s">
        <v>1334</v>
      </c>
      <c r="D554" s="15" t="s">
        <v>1908</v>
      </c>
      <c r="E554" s="15" t="s">
        <v>1909</v>
      </c>
      <c r="F554" s="16" t="s">
        <v>6227</v>
      </c>
      <c r="G554" s="19">
        <f ca="1">_xlfn.IFNA(VLOOKUP(F554,EF_W_ASSOCIATED_NG_UNITS!AA$2:AE$17,5,FALSE),EF_W_ASSOCIATED_NG_UNITS!AE$18)</f>
        <v>0.33151708767975324</v>
      </c>
    </row>
    <row r="555" spans="1:7" x14ac:dyDescent="0.25">
      <c r="A555" s="15" t="s">
        <v>1911</v>
      </c>
      <c r="B555" s="15" t="s">
        <v>1906</v>
      </c>
      <c r="C555" s="15" t="s">
        <v>1912</v>
      </c>
      <c r="D555" s="15" t="s">
        <v>1908</v>
      </c>
      <c r="E555" s="15" t="s">
        <v>1909</v>
      </c>
      <c r="F555" s="16" t="s">
        <v>6227</v>
      </c>
      <c r="G555" s="19">
        <f ca="1">_xlfn.IFNA(VLOOKUP(F555,EF_W_ASSOCIATED_NG_UNITS!AA$2:AE$17,5,FALSE),EF_W_ASSOCIATED_NG_UNITS!AE$18)</f>
        <v>0.33151708767975324</v>
      </c>
    </row>
    <row r="556" spans="1:7" x14ac:dyDescent="0.25">
      <c r="A556" s="15" t="s">
        <v>1913</v>
      </c>
      <c r="B556" s="15" t="s">
        <v>1906</v>
      </c>
      <c r="C556" s="15" t="s">
        <v>1914</v>
      </c>
      <c r="D556" s="15" t="s">
        <v>1915</v>
      </c>
      <c r="E556" s="15" t="s">
        <v>1916</v>
      </c>
      <c r="F556" s="16" t="s">
        <v>503</v>
      </c>
      <c r="G556" s="19">
        <f ca="1">_xlfn.IFNA(VLOOKUP(F556,EF_W_ASSOCIATED_NG_UNITS!AA$2:AE$17,5,FALSE),EF_W_ASSOCIATED_NG_UNITS!AE$18)</f>
        <v>0.33151708767975324</v>
      </c>
    </row>
    <row r="557" spans="1:7" x14ac:dyDescent="0.25">
      <c r="A557" s="15" t="s">
        <v>1917</v>
      </c>
      <c r="B557" s="15" t="s">
        <v>1906</v>
      </c>
      <c r="C557" s="15" t="s">
        <v>1918</v>
      </c>
      <c r="D557" s="15" t="s">
        <v>1919</v>
      </c>
      <c r="E557" s="15" t="s">
        <v>1920</v>
      </c>
      <c r="F557" s="16" t="s">
        <v>6228</v>
      </c>
      <c r="G557" s="19">
        <f ca="1">_xlfn.IFNA(VLOOKUP(F557,EF_W_ASSOCIATED_NG_UNITS!AA$2:AE$17,5,FALSE),EF_W_ASSOCIATED_NG_UNITS!AE$18)</f>
        <v>0.33151708767975324</v>
      </c>
    </row>
    <row r="558" spans="1:7" x14ac:dyDescent="0.25">
      <c r="A558" s="15" t="s">
        <v>1921</v>
      </c>
      <c r="B558" s="15" t="s">
        <v>1906</v>
      </c>
      <c r="C558" s="15" t="s">
        <v>1922</v>
      </c>
      <c r="D558" s="15" t="s">
        <v>1908</v>
      </c>
      <c r="E558" s="15" t="s">
        <v>1909</v>
      </c>
      <c r="F558" s="16" t="s">
        <v>6227</v>
      </c>
      <c r="G558" s="19">
        <f ca="1">_xlfn.IFNA(VLOOKUP(F558,EF_W_ASSOCIATED_NG_UNITS!AA$2:AE$17,5,FALSE),EF_W_ASSOCIATED_NG_UNITS!AE$18)</f>
        <v>0.33151708767975324</v>
      </c>
    </row>
    <row r="559" spans="1:7" x14ac:dyDescent="0.25">
      <c r="A559" s="15" t="s">
        <v>1923</v>
      </c>
      <c r="B559" s="15" t="s">
        <v>1906</v>
      </c>
      <c r="C559" s="15" t="s">
        <v>1924</v>
      </c>
      <c r="D559" s="15" t="s">
        <v>1908</v>
      </c>
      <c r="E559" s="15" t="s">
        <v>1909</v>
      </c>
      <c r="F559" s="16" t="s">
        <v>6227</v>
      </c>
      <c r="G559" s="19">
        <f ca="1">_xlfn.IFNA(VLOOKUP(F559,EF_W_ASSOCIATED_NG_UNITS!AA$2:AE$17,5,FALSE),EF_W_ASSOCIATED_NG_UNITS!AE$18)</f>
        <v>0.33151708767975324</v>
      </c>
    </row>
    <row r="560" spans="1:7" x14ac:dyDescent="0.25">
      <c r="A560" s="15" t="s">
        <v>1925</v>
      </c>
      <c r="B560" s="15" t="s">
        <v>1906</v>
      </c>
      <c r="C560" s="15" t="s">
        <v>1926</v>
      </c>
      <c r="D560" s="15" t="s">
        <v>1919</v>
      </c>
      <c r="E560" s="15" t="s">
        <v>1920</v>
      </c>
      <c r="F560" s="16" t="s">
        <v>6228</v>
      </c>
      <c r="G560" s="19">
        <f ca="1">_xlfn.IFNA(VLOOKUP(F560,EF_W_ASSOCIATED_NG_UNITS!AA$2:AE$17,5,FALSE),EF_W_ASSOCIATED_NG_UNITS!AE$18)</f>
        <v>0.33151708767975324</v>
      </c>
    </row>
    <row r="561" spans="1:7" x14ac:dyDescent="0.25">
      <c r="A561" s="15" t="s">
        <v>1927</v>
      </c>
      <c r="B561" s="15" t="s">
        <v>1906</v>
      </c>
      <c r="C561" s="15" t="s">
        <v>1928</v>
      </c>
      <c r="D561" s="15" t="s">
        <v>1919</v>
      </c>
      <c r="E561" s="15" t="s">
        <v>1920</v>
      </c>
      <c r="F561" s="16" t="s">
        <v>6228</v>
      </c>
      <c r="G561" s="19">
        <f ca="1">_xlfn.IFNA(VLOOKUP(F561,EF_W_ASSOCIATED_NG_UNITS!AA$2:AE$17,5,FALSE),EF_W_ASSOCIATED_NG_UNITS!AE$18)</f>
        <v>0.33151708767975324</v>
      </c>
    </row>
    <row r="562" spans="1:7" x14ac:dyDescent="0.25">
      <c r="A562" s="15" t="s">
        <v>1929</v>
      </c>
      <c r="B562" s="15" t="s">
        <v>1906</v>
      </c>
      <c r="C562" s="15" t="s">
        <v>1930</v>
      </c>
      <c r="D562" s="15" t="s">
        <v>1915</v>
      </c>
      <c r="E562" s="15" t="s">
        <v>1916</v>
      </c>
      <c r="F562" s="16" t="s">
        <v>503</v>
      </c>
      <c r="G562" s="19">
        <f ca="1">_xlfn.IFNA(VLOOKUP(F562,EF_W_ASSOCIATED_NG_UNITS!AA$2:AE$17,5,FALSE),EF_W_ASSOCIATED_NG_UNITS!AE$18)</f>
        <v>0.33151708767975324</v>
      </c>
    </row>
    <row r="563" spans="1:7" x14ac:dyDescent="0.25">
      <c r="A563" s="15" t="s">
        <v>1931</v>
      </c>
      <c r="B563" s="15" t="s">
        <v>1906</v>
      </c>
      <c r="C563" s="15" t="s">
        <v>1932</v>
      </c>
      <c r="D563" s="15" t="s">
        <v>1919</v>
      </c>
      <c r="E563" s="15" t="s">
        <v>1920</v>
      </c>
      <c r="F563" s="16" t="s">
        <v>6228</v>
      </c>
      <c r="G563" s="19">
        <f ca="1">_xlfn.IFNA(VLOOKUP(F563,EF_W_ASSOCIATED_NG_UNITS!AA$2:AE$17,5,FALSE),EF_W_ASSOCIATED_NG_UNITS!AE$18)</f>
        <v>0.33151708767975324</v>
      </c>
    </row>
    <row r="564" spans="1:7" x14ac:dyDescent="0.25">
      <c r="A564" s="15" t="s">
        <v>1933</v>
      </c>
      <c r="B564" s="15" t="s">
        <v>1906</v>
      </c>
      <c r="C564" s="15" t="s">
        <v>1197</v>
      </c>
      <c r="D564" s="15" t="s">
        <v>1908</v>
      </c>
      <c r="E564" s="15" t="s">
        <v>1909</v>
      </c>
      <c r="F564" s="16" t="s">
        <v>6227</v>
      </c>
      <c r="G564" s="19">
        <f ca="1">_xlfn.IFNA(VLOOKUP(F564,EF_W_ASSOCIATED_NG_UNITS!AA$2:AE$17,5,FALSE),EF_W_ASSOCIATED_NG_UNITS!AE$18)</f>
        <v>0.33151708767975324</v>
      </c>
    </row>
    <row r="565" spans="1:7" x14ac:dyDescent="0.25">
      <c r="A565" s="15" t="s">
        <v>1934</v>
      </c>
      <c r="B565" s="15" t="s">
        <v>1906</v>
      </c>
      <c r="C565" s="15" t="s">
        <v>1935</v>
      </c>
      <c r="D565" s="15" t="s">
        <v>1908</v>
      </c>
      <c r="E565" s="15" t="s">
        <v>1909</v>
      </c>
      <c r="F565" s="16" t="s">
        <v>6227</v>
      </c>
      <c r="G565" s="19">
        <f ca="1">_xlfn.IFNA(VLOOKUP(F565,EF_W_ASSOCIATED_NG_UNITS!AA$2:AE$17,5,FALSE),EF_W_ASSOCIATED_NG_UNITS!AE$18)</f>
        <v>0.33151708767975324</v>
      </c>
    </row>
    <row r="566" spans="1:7" x14ac:dyDescent="0.25">
      <c r="A566" s="15" t="s">
        <v>1936</v>
      </c>
      <c r="B566" s="15" t="s">
        <v>1906</v>
      </c>
      <c r="C566" s="15" t="s">
        <v>1937</v>
      </c>
      <c r="D566" s="15" t="s">
        <v>1908</v>
      </c>
      <c r="E566" s="15" t="s">
        <v>1909</v>
      </c>
      <c r="F566" s="16" t="s">
        <v>6227</v>
      </c>
      <c r="G566" s="19">
        <f ca="1">_xlfn.IFNA(VLOOKUP(F566,EF_W_ASSOCIATED_NG_UNITS!AA$2:AE$17,5,FALSE),EF_W_ASSOCIATED_NG_UNITS!AE$18)</f>
        <v>0.33151708767975324</v>
      </c>
    </row>
    <row r="567" spans="1:7" x14ac:dyDescent="0.25">
      <c r="A567" s="15" t="s">
        <v>1938</v>
      </c>
      <c r="B567" s="15" t="s">
        <v>1906</v>
      </c>
      <c r="C567" s="15" t="s">
        <v>1939</v>
      </c>
      <c r="D567" s="15" t="s">
        <v>1915</v>
      </c>
      <c r="E567" s="15" t="s">
        <v>1916</v>
      </c>
      <c r="F567" s="16" t="s">
        <v>503</v>
      </c>
      <c r="G567" s="19">
        <f ca="1">_xlfn.IFNA(VLOOKUP(F567,EF_W_ASSOCIATED_NG_UNITS!AA$2:AE$17,5,FALSE),EF_W_ASSOCIATED_NG_UNITS!AE$18)</f>
        <v>0.33151708767975324</v>
      </c>
    </row>
    <row r="568" spans="1:7" x14ac:dyDescent="0.25">
      <c r="A568" s="15" t="s">
        <v>1940</v>
      </c>
      <c r="B568" s="15" t="s">
        <v>1906</v>
      </c>
      <c r="C568" s="15" t="s">
        <v>1941</v>
      </c>
      <c r="D568" s="15" t="s">
        <v>1228</v>
      </c>
      <c r="E568" s="15" t="s">
        <v>1229</v>
      </c>
      <c r="F568" s="16" t="s">
        <v>6214</v>
      </c>
      <c r="G568" s="19">
        <f ca="1">_xlfn.IFNA(VLOOKUP(F568,EF_W_ASSOCIATED_NG_UNITS!AA$2:AE$17,5,FALSE),EF_W_ASSOCIATED_NG_UNITS!AE$18)</f>
        <v>0.33151708767975324</v>
      </c>
    </row>
    <row r="569" spans="1:7" x14ac:dyDescent="0.25">
      <c r="A569" s="15" t="s">
        <v>1942</v>
      </c>
      <c r="B569" s="15" t="s">
        <v>1906</v>
      </c>
      <c r="C569" s="15" t="s">
        <v>1066</v>
      </c>
      <c r="D569" s="15" t="s">
        <v>1915</v>
      </c>
      <c r="E569" s="15" t="s">
        <v>1916</v>
      </c>
      <c r="F569" s="16" t="s">
        <v>503</v>
      </c>
      <c r="G569" s="19">
        <f ca="1">_xlfn.IFNA(VLOOKUP(F569,EF_W_ASSOCIATED_NG_UNITS!AA$2:AE$17,5,FALSE),EF_W_ASSOCIATED_NG_UNITS!AE$18)</f>
        <v>0.33151708767975324</v>
      </c>
    </row>
    <row r="570" spans="1:7" x14ac:dyDescent="0.25">
      <c r="A570" s="15" t="s">
        <v>1943</v>
      </c>
      <c r="B570" s="15" t="s">
        <v>1906</v>
      </c>
      <c r="C570" s="15" t="s">
        <v>1944</v>
      </c>
      <c r="D570" s="15" t="s">
        <v>1919</v>
      </c>
      <c r="E570" s="15" t="s">
        <v>1920</v>
      </c>
      <c r="F570" s="16" t="s">
        <v>6228</v>
      </c>
      <c r="G570" s="19">
        <f ca="1">_xlfn.IFNA(VLOOKUP(F570,EF_W_ASSOCIATED_NG_UNITS!AA$2:AE$17,5,FALSE),EF_W_ASSOCIATED_NG_UNITS!AE$18)</f>
        <v>0.33151708767975324</v>
      </c>
    </row>
    <row r="571" spans="1:7" x14ac:dyDescent="0.25">
      <c r="A571" s="15" t="s">
        <v>1945</v>
      </c>
      <c r="B571" s="15" t="s">
        <v>1906</v>
      </c>
      <c r="C571" s="15" t="s">
        <v>1372</v>
      </c>
      <c r="D571" s="15" t="s">
        <v>1919</v>
      </c>
      <c r="E571" s="15" t="s">
        <v>1920</v>
      </c>
      <c r="F571" s="16" t="s">
        <v>6228</v>
      </c>
      <c r="G571" s="19">
        <f ca="1">_xlfn.IFNA(VLOOKUP(F571,EF_W_ASSOCIATED_NG_UNITS!AA$2:AE$17,5,FALSE),EF_W_ASSOCIATED_NG_UNITS!AE$18)</f>
        <v>0.33151708767975324</v>
      </c>
    </row>
    <row r="572" spans="1:7" x14ac:dyDescent="0.25">
      <c r="A572" s="15" t="s">
        <v>1946</v>
      </c>
      <c r="B572" s="15" t="s">
        <v>1906</v>
      </c>
      <c r="C572" s="15" t="s">
        <v>839</v>
      </c>
      <c r="D572" s="15" t="s">
        <v>1908</v>
      </c>
      <c r="E572" s="15" t="s">
        <v>1909</v>
      </c>
      <c r="F572" s="16" t="s">
        <v>6227</v>
      </c>
      <c r="G572" s="19">
        <f ca="1">_xlfn.IFNA(VLOOKUP(F572,EF_W_ASSOCIATED_NG_UNITS!AA$2:AE$17,5,FALSE),EF_W_ASSOCIATED_NG_UNITS!AE$18)</f>
        <v>0.33151708767975324</v>
      </c>
    </row>
    <row r="573" spans="1:7" x14ac:dyDescent="0.25">
      <c r="A573" s="15" t="s">
        <v>1947</v>
      </c>
      <c r="B573" s="15" t="s">
        <v>1906</v>
      </c>
      <c r="C573" s="15" t="s">
        <v>847</v>
      </c>
      <c r="D573" s="15" t="s">
        <v>1228</v>
      </c>
      <c r="E573" s="15" t="s">
        <v>1229</v>
      </c>
      <c r="F573" s="16" t="s">
        <v>6214</v>
      </c>
      <c r="G573" s="19">
        <f ca="1">_xlfn.IFNA(VLOOKUP(F573,EF_W_ASSOCIATED_NG_UNITS!AA$2:AE$17,5,FALSE),EF_W_ASSOCIATED_NG_UNITS!AE$18)</f>
        <v>0.33151708767975324</v>
      </c>
    </row>
    <row r="574" spans="1:7" x14ac:dyDescent="0.25">
      <c r="A574" s="15" t="s">
        <v>1948</v>
      </c>
      <c r="B574" s="15" t="s">
        <v>1906</v>
      </c>
      <c r="C574" s="15" t="s">
        <v>1394</v>
      </c>
      <c r="D574" s="15" t="s">
        <v>1915</v>
      </c>
      <c r="E574" s="15" t="s">
        <v>1916</v>
      </c>
      <c r="F574" s="16" t="s">
        <v>503</v>
      </c>
      <c r="G574" s="19">
        <f ca="1">_xlfn.IFNA(VLOOKUP(F574,EF_W_ASSOCIATED_NG_UNITS!AA$2:AE$17,5,FALSE),EF_W_ASSOCIATED_NG_UNITS!AE$18)</f>
        <v>0.33151708767975324</v>
      </c>
    </row>
    <row r="575" spans="1:7" x14ac:dyDescent="0.25">
      <c r="A575" s="15" t="s">
        <v>1949</v>
      </c>
      <c r="B575" s="15" t="s">
        <v>1906</v>
      </c>
      <c r="C575" s="15" t="s">
        <v>1950</v>
      </c>
      <c r="D575" s="15" t="s">
        <v>1908</v>
      </c>
      <c r="E575" s="15" t="s">
        <v>1909</v>
      </c>
      <c r="F575" s="16" t="s">
        <v>6227</v>
      </c>
      <c r="G575" s="19">
        <f ca="1">_xlfn.IFNA(VLOOKUP(F575,EF_W_ASSOCIATED_NG_UNITS!AA$2:AE$17,5,FALSE),EF_W_ASSOCIATED_NG_UNITS!AE$18)</f>
        <v>0.33151708767975324</v>
      </c>
    </row>
    <row r="576" spans="1:7" x14ac:dyDescent="0.25">
      <c r="A576" s="15" t="s">
        <v>1951</v>
      </c>
      <c r="B576" s="15" t="s">
        <v>1906</v>
      </c>
      <c r="C576" s="15" t="s">
        <v>1952</v>
      </c>
      <c r="D576" s="15" t="s">
        <v>1908</v>
      </c>
      <c r="E576" s="15" t="s">
        <v>1909</v>
      </c>
      <c r="F576" s="16" t="s">
        <v>6227</v>
      </c>
      <c r="G576" s="19">
        <f ca="1">_xlfn.IFNA(VLOOKUP(F576,EF_W_ASSOCIATED_NG_UNITS!AA$2:AE$17,5,FALSE),EF_W_ASSOCIATED_NG_UNITS!AE$18)</f>
        <v>0.33151708767975324</v>
      </c>
    </row>
    <row r="577" spans="1:7" x14ac:dyDescent="0.25">
      <c r="A577" s="15" t="s">
        <v>1953</v>
      </c>
      <c r="B577" s="15" t="s">
        <v>1906</v>
      </c>
      <c r="C577" s="15" t="s">
        <v>1954</v>
      </c>
      <c r="D577" s="15" t="s">
        <v>1919</v>
      </c>
      <c r="E577" s="15" t="s">
        <v>1920</v>
      </c>
      <c r="F577" s="16" t="s">
        <v>6228</v>
      </c>
      <c r="G577" s="19">
        <f ca="1">_xlfn.IFNA(VLOOKUP(F577,EF_W_ASSOCIATED_NG_UNITS!AA$2:AE$17,5,FALSE),EF_W_ASSOCIATED_NG_UNITS!AE$18)</f>
        <v>0.33151708767975324</v>
      </c>
    </row>
    <row r="578" spans="1:7" x14ac:dyDescent="0.25">
      <c r="A578" s="15" t="s">
        <v>1955</v>
      </c>
      <c r="B578" s="15" t="s">
        <v>1906</v>
      </c>
      <c r="C578" s="15" t="s">
        <v>861</v>
      </c>
      <c r="D578" s="15" t="s">
        <v>1915</v>
      </c>
      <c r="E578" s="15" t="s">
        <v>1916</v>
      </c>
      <c r="F578" s="16" t="s">
        <v>503</v>
      </c>
      <c r="G578" s="19">
        <f ca="1">_xlfn.IFNA(VLOOKUP(F578,EF_W_ASSOCIATED_NG_UNITS!AA$2:AE$17,5,FALSE),EF_W_ASSOCIATED_NG_UNITS!AE$18)</f>
        <v>0.33151708767975324</v>
      </c>
    </row>
    <row r="579" spans="1:7" x14ac:dyDescent="0.25">
      <c r="A579" s="15" t="s">
        <v>1956</v>
      </c>
      <c r="B579" s="15" t="s">
        <v>1906</v>
      </c>
      <c r="C579" s="15" t="s">
        <v>1957</v>
      </c>
      <c r="D579" s="15" t="s">
        <v>1908</v>
      </c>
      <c r="E579" s="15" t="s">
        <v>1909</v>
      </c>
      <c r="F579" s="16" t="s">
        <v>6227</v>
      </c>
      <c r="G579" s="19">
        <f ca="1">_xlfn.IFNA(VLOOKUP(F579,EF_W_ASSOCIATED_NG_UNITS!AA$2:AE$17,5,FALSE),EF_W_ASSOCIATED_NG_UNITS!AE$18)</f>
        <v>0.33151708767975324</v>
      </c>
    </row>
    <row r="580" spans="1:7" x14ac:dyDescent="0.25">
      <c r="A580" s="15" t="s">
        <v>1958</v>
      </c>
      <c r="B580" s="15" t="s">
        <v>1906</v>
      </c>
      <c r="C580" s="15" t="s">
        <v>1959</v>
      </c>
      <c r="D580" s="15" t="s">
        <v>1919</v>
      </c>
      <c r="E580" s="15" t="s">
        <v>1920</v>
      </c>
      <c r="F580" s="16" t="s">
        <v>6228</v>
      </c>
      <c r="G580" s="19">
        <f ca="1">_xlfn.IFNA(VLOOKUP(F580,EF_W_ASSOCIATED_NG_UNITS!AA$2:AE$17,5,FALSE),EF_W_ASSOCIATED_NG_UNITS!AE$18)</f>
        <v>0.33151708767975324</v>
      </c>
    </row>
    <row r="581" spans="1:7" x14ac:dyDescent="0.25">
      <c r="A581" s="15" t="s">
        <v>1960</v>
      </c>
      <c r="B581" s="15" t="s">
        <v>1906</v>
      </c>
      <c r="C581" s="15" t="s">
        <v>1961</v>
      </c>
      <c r="D581" s="15" t="s">
        <v>1962</v>
      </c>
      <c r="E581" s="15" t="s">
        <v>1963</v>
      </c>
      <c r="F581" s="16" t="s">
        <v>6229</v>
      </c>
      <c r="G581" s="19">
        <f ca="1">_xlfn.IFNA(VLOOKUP(F581,EF_W_ASSOCIATED_NG_UNITS!AA$2:AE$17,5,FALSE),EF_W_ASSOCIATED_NG_UNITS!AE$18)</f>
        <v>0.33151708767975324</v>
      </c>
    </row>
    <row r="582" spans="1:7" x14ac:dyDescent="0.25">
      <c r="A582" s="15" t="s">
        <v>1964</v>
      </c>
      <c r="B582" s="15" t="s">
        <v>1906</v>
      </c>
      <c r="C582" s="15" t="s">
        <v>1965</v>
      </c>
      <c r="D582" s="15" t="s">
        <v>1919</v>
      </c>
      <c r="E582" s="15" t="s">
        <v>1920</v>
      </c>
      <c r="F582" s="16" t="s">
        <v>6228</v>
      </c>
      <c r="G582" s="19">
        <f ca="1">_xlfn.IFNA(VLOOKUP(F582,EF_W_ASSOCIATED_NG_UNITS!AA$2:AE$17,5,FALSE),EF_W_ASSOCIATED_NG_UNITS!AE$18)</f>
        <v>0.33151708767975324</v>
      </c>
    </row>
    <row r="583" spans="1:7" x14ac:dyDescent="0.25">
      <c r="A583" s="15" t="s">
        <v>1966</v>
      </c>
      <c r="B583" s="15" t="s">
        <v>1906</v>
      </c>
      <c r="C583" s="15" t="s">
        <v>1967</v>
      </c>
      <c r="D583" s="15" t="s">
        <v>1962</v>
      </c>
      <c r="E583" s="15" t="s">
        <v>1963</v>
      </c>
      <c r="F583" s="16" t="s">
        <v>6229</v>
      </c>
      <c r="G583" s="19">
        <f ca="1">_xlfn.IFNA(VLOOKUP(F583,EF_W_ASSOCIATED_NG_UNITS!AA$2:AE$17,5,FALSE),EF_W_ASSOCIATED_NG_UNITS!AE$18)</f>
        <v>0.33151708767975324</v>
      </c>
    </row>
    <row r="584" spans="1:7" x14ac:dyDescent="0.25">
      <c r="A584" s="15" t="s">
        <v>1968</v>
      </c>
      <c r="B584" s="15" t="s">
        <v>1906</v>
      </c>
      <c r="C584" s="15" t="s">
        <v>1122</v>
      </c>
      <c r="D584" s="15" t="s">
        <v>1908</v>
      </c>
      <c r="E584" s="15" t="s">
        <v>1909</v>
      </c>
      <c r="F584" s="16" t="s">
        <v>6227</v>
      </c>
      <c r="G584" s="19">
        <f ca="1">_xlfn.IFNA(VLOOKUP(F584,EF_W_ASSOCIATED_NG_UNITS!AA$2:AE$17,5,FALSE),EF_W_ASSOCIATED_NG_UNITS!AE$18)</f>
        <v>0.33151708767975324</v>
      </c>
    </row>
    <row r="585" spans="1:7" x14ac:dyDescent="0.25">
      <c r="A585" s="15" t="s">
        <v>1969</v>
      </c>
      <c r="B585" s="15" t="s">
        <v>1906</v>
      </c>
      <c r="C585" s="15" t="s">
        <v>879</v>
      </c>
      <c r="D585" s="15" t="s">
        <v>1915</v>
      </c>
      <c r="E585" s="15" t="s">
        <v>1916</v>
      </c>
      <c r="F585" s="16" t="s">
        <v>503</v>
      </c>
      <c r="G585" s="19">
        <f ca="1">_xlfn.IFNA(VLOOKUP(F585,EF_W_ASSOCIATED_NG_UNITS!AA$2:AE$17,5,FALSE),EF_W_ASSOCIATED_NG_UNITS!AE$18)</f>
        <v>0.33151708767975324</v>
      </c>
    </row>
    <row r="586" spans="1:7" x14ac:dyDescent="0.25">
      <c r="A586" s="15" t="s">
        <v>1970</v>
      </c>
      <c r="B586" s="15" t="s">
        <v>1906</v>
      </c>
      <c r="C586" s="15" t="s">
        <v>1971</v>
      </c>
      <c r="D586" s="15" t="s">
        <v>1908</v>
      </c>
      <c r="E586" s="15" t="s">
        <v>1909</v>
      </c>
      <c r="F586" s="16" t="s">
        <v>6227</v>
      </c>
      <c r="G586" s="19">
        <f ca="1">_xlfn.IFNA(VLOOKUP(F586,EF_W_ASSOCIATED_NG_UNITS!AA$2:AE$17,5,FALSE),EF_W_ASSOCIATED_NG_UNITS!AE$18)</f>
        <v>0.33151708767975324</v>
      </c>
    </row>
    <row r="587" spans="1:7" x14ac:dyDescent="0.25">
      <c r="A587" s="15" t="s">
        <v>1972</v>
      </c>
      <c r="B587" s="15" t="s">
        <v>1906</v>
      </c>
      <c r="C587" s="15" t="s">
        <v>1973</v>
      </c>
      <c r="D587" s="15" t="s">
        <v>1962</v>
      </c>
      <c r="E587" s="15" t="s">
        <v>1963</v>
      </c>
      <c r="F587" s="16" t="s">
        <v>6229</v>
      </c>
      <c r="G587" s="19">
        <f ca="1">_xlfn.IFNA(VLOOKUP(F587,EF_W_ASSOCIATED_NG_UNITS!AA$2:AE$17,5,FALSE),EF_W_ASSOCIATED_NG_UNITS!AE$18)</f>
        <v>0.33151708767975324</v>
      </c>
    </row>
    <row r="588" spans="1:7" x14ac:dyDescent="0.25">
      <c r="A588" s="15" t="s">
        <v>1974</v>
      </c>
      <c r="B588" s="15" t="s">
        <v>1906</v>
      </c>
      <c r="C588" s="15" t="s">
        <v>1975</v>
      </c>
      <c r="D588" s="15" t="s">
        <v>1228</v>
      </c>
      <c r="E588" s="15" t="s">
        <v>1229</v>
      </c>
      <c r="F588" s="16" t="s">
        <v>6214</v>
      </c>
      <c r="G588" s="19">
        <f ca="1">_xlfn.IFNA(VLOOKUP(F588,EF_W_ASSOCIATED_NG_UNITS!AA$2:AE$17,5,FALSE),EF_W_ASSOCIATED_NG_UNITS!AE$18)</f>
        <v>0.33151708767975324</v>
      </c>
    </row>
    <row r="589" spans="1:7" x14ac:dyDescent="0.25">
      <c r="A589" s="15" t="s">
        <v>1976</v>
      </c>
      <c r="B589" s="15" t="s">
        <v>1906</v>
      </c>
      <c r="C589" s="15" t="s">
        <v>1977</v>
      </c>
      <c r="D589" s="15" t="s">
        <v>1908</v>
      </c>
      <c r="E589" s="15" t="s">
        <v>1909</v>
      </c>
      <c r="F589" s="16" t="s">
        <v>6227</v>
      </c>
      <c r="G589" s="19">
        <f ca="1">_xlfn.IFNA(VLOOKUP(F589,EF_W_ASSOCIATED_NG_UNITS!AA$2:AE$17,5,FALSE),EF_W_ASSOCIATED_NG_UNITS!AE$18)</f>
        <v>0.33151708767975324</v>
      </c>
    </row>
    <row r="590" spans="1:7" x14ac:dyDescent="0.25">
      <c r="A590" s="15" t="s">
        <v>1978</v>
      </c>
      <c r="B590" s="15" t="s">
        <v>1906</v>
      </c>
      <c r="C590" s="15" t="s">
        <v>1979</v>
      </c>
      <c r="D590" s="15" t="s">
        <v>1908</v>
      </c>
      <c r="E590" s="15" t="s">
        <v>1909</v>
      </c>
      <c r="F590" s="16" t="s">
        <v>6227</v>
      </c>
      <c r="G590" s="19">
        <f ca="1">_xlfn.IFNA(VLOOKUP(F590,EF_W_ASSOCIATED_NG_UNITS!AA$2:AE$17,5,FALSE),EF_W_ASSOCIATED_NG_UNITS!AE$18)</f>
        <v>0.33151708767975324</v>
      </c>
    </row>
    <row r="591" spans="1:7" x14ac:dyDescent="0.25">
      <c r="A591" s="15" t="s">
        <v>1980</v>
      </c>
      <c r="B591" s="15" t="s">
        <v>1906</v>
      </c>
      <c r="C591" s="15" t="s">
        <v>1981</v>
      </c>
      <c r="D591" s="15" t="s">
        <v>1908</v>
      </c>
      <c r="E591" s="15" t="s">
        <v>1909</v>
      </c>
      <c r="F591" s="16" t="s">
        <v>6227</v>
      </c>
      <c r="G591" s="19">
        <f ca="1">_xlfn.IFNA(VLOOKUP(F591,EF_W_ASSOCIATED_NG_UNITS!AA$2:AE$17,5,FALSE),EF_W_ASSOCIATED_NG_UNITS!AE$18)</f>
        <v>0.33151708767975324</v>
      </c>
    </row>
    <row r="592" spans="1:7" x14ac:dyDescent="0.25">
      <c r="A592" s="15" t="s">
        <v>1982</v>
      </c>
      <c r="B592" s="15" t="s">
        <v>1906</v>
      </c>
      <c r="C592" s="15" t="s">
        <v>1983</v>
      </c>
      <c r="D592" s="15" t="s">
        <v>1919</v>
      </c>
      <c r="E592" s="15" t="s">
        <v>1920</v>
      </c>
      <c r="F592" s="16" t="s">
        <v>6228</v>
      </c>
      <c r="G592" s="19">
        <f ca="1">_xlfn.IFNA(VLOOKUP(F592,EF_W_ASSOCIATED_NG_UNITS!AA$2:AE$17,5,FALSE),EF_W_ASSOCIATED_NG_UNITS!AE$18)</f>
        <v>0.33151708767975324</v>
      </c>
    </row>
    <row r="593" spans="1:7" x14ac:dyDescent="0.25">
      <c r="A593" s="15" t="s">
        <v>1984</v>
      </c>
      <c r="B593" s="15" t="s">
        <v>1906</v>
      </c>
      <c r="C593" s="15" t="s">
        <v>1985</v>
      </c>
      <c r="D593" s="15" t="s">
        <v>1915</v>
      </c>
      <c r="E593" s="15" t="s">
        <v>1916</v>
      </c>
      <c r="F593" s="16" t="s">
        <v>503</v>
      </c>
      <c r="G593" s="19">
        <f ca="1">_xlfn.IFNA(VLOOKUP(F593,EF_W_ASSOCIATED_NG_UNITS!AA$2:AE$17,5,FALSE),EF_W_ASSOCIATED_NG_UNITS!AE$18)</f>
        <v>0.33151708767975324</v>
      </c>
    </row>
    <row r="594" spans="1:7" x14ac:dyDescent="0.25">
      <c r="A594" s="15" t="s">
        <v>1986</v>
      </c>
      <c r="B594" s="15" t="s">
        <v>1906</v>
      </c>
      <c r="C594" s="15" t="s">
        <v>1987</v>
      </c>
      <c r="D594" s="15" t="s">
        <v>1908</v>
      </c>
      <c r="E594" s="15" t="s">
        <v>1909</v>
      </c>
      <c r="F594" s="16" t="s">
        <v>6227</v>
      </c>
      <c r="G594" s="19">
        <f ca="1">_xlfn.IFNA(VLOOKUP(F594,EF_W_ASSOCIATED_NG_UNITS!AA$2:AE$17,5,FALSE),EF_W_ASSOCIATED_NG_UNITS!AE$18)</f>
        <v>0.33151708767975324</v>
      </c>
    </row>
    <row r="595" spans="1:7" x14ac:dyDescent="0.25">
      <c r="A595" s="15" t="s">
        <v>1988</v>
      </c>
      <c r="B595" s="15" t="s">
        <v>1906</v>
      </c>
      <c r="C595" s="15" t="s">
        <v>1989</v>
      </c>
      <c r="D595" s="15" t="s">
        <v>1919</v>
      </c>
      <c r="E595" s="15" t="s">
        <v>1920</v>
      </c>
      <c r="F595" s="16" t="s">
        <v>6228</v>
      </c>
      <c r="G595" s="19">
        <f ca="1">_xlfn.IFNA(VLOOKUP(F595,EF_W_ASSOCIATED_NG_UNITS!AA$2:AE$17,5,FALSE),EF_W_ASSOCIATED_NG_UNITS!AE$18)</f>
        <v>0.33151708767975324</v>
      </c>
    </row>
    <row r="596" spans="1:7" x14ac:dyDescent="0.25">
      <c r="A596" s="15" t="s">
        <v>1990</v>
      </c>
      <c r="B596" s="15" t="s">
        <v>1906</v>
      </c>
      <c r="C596" s="15" t="s">
        <v>919</v>
      </c>
      <c r="D596" s="15" t="s">
        <v>1908</v>
      </c>
      <c r="E596" s="15" t="s">
        <v>1909</v>
      </c>
      <c r="F596" s="16" t="s">
        <v>6227</v>
      </c>
      <c r="G596" s="19">
        <f ca="1">_xlfn.IFNA(VLOOKUP(F596,EF_W_ASSOCIATED_NG_UNITS!AA$2:AE$17,5,FALSE),EF_W_ASSOCIATED_NG_UNITS!AE$18)</f>
        <v>0.33151708767975324</v>
      </c>
    </row>
    <row r="597" spans="1:7" x14ac:dyDescent="0.25">
      <c r="A597" s="15" t="s">
        <v>1991</v>
      </c>
      <c r="B597" s="15" t="s">
        <v>1992</v>
      </c>
      <c r="C597" s="15" t="s">
        <v>1334</v>
      </c>
      <c r="D597" s="15" t="s">
        <v>1993</v>
      </c>
      <c r="E597" s="15" t="s">
        <v>1994</v>
      </c>
      <c r="F597" s="16" t="s">
        <v>6230</v>
      </c>
      <c r="G597" s="19">
        <f ca="1">_xlfn.IFNA(VLOOKUP(F597,EF_W_ASSOCIATED_NG_UNITS!AA$2:AE$17,5,FALSE),EF_W_ASSOCIATED_NG_UNITS!AE$18)</f>
        <v>0.33151708767975324</v>
      </c>
    </row>
    <row r="598" spans="1:7" x14ac:dyDescent="0.25">
      <c r="A598" s="15" t="s">
        <v>1995</v>
      </c>
      <c r="B598" s="15" t="s">
        <v>1992</v>
      </c>
      <c r="C598" s="15" t="s">
        <v>1996</v>
      </c>
      <c r="D598" s="15" t="s">
        <v>1993</v>
      </c>
      <c r="E598" s="15" t="s">
        <v>1994</v>
      </c>
      <c r="F598" s="16" t="s">
        <v>6230</v>
      </c>
      <c r="G598" s="19">
        <f ca="1">_xlfn.IFNA(VLOOKUP(F598,EF_W_ASSOCIATED_NG_UNITS!AA$2:AE$17,5,FALSE),EF_W_ASSOCIATED_NG_UNITS!AE$18)</f>
        <v>0.33151708767975324</v>
      </c>
    </row>
    <row r="599" spans="1:7" x14ac:dyDescent="0.25">
      <c r="A599" s="15" t="s">
        <v>1997</v>
      </c>
      <c r="B599" s="15" t="s">
        <v>1992</v>
      </c>
      <c r="C599" s="15" t="s">
        <v>1998</v>
      </c>
      <c r="D599" s="15" t="s">
        <v>1993</v>
      </c>
      <c r="E599" s="15" t="s">
        <v>1994</v>
      </c>
      <c r="F599" s="16" t="s">
        <v>6230</v>
      </c>
      <c r="G599" s="19">
        <f ca="1">_xlfn.IFNA(VLOOKUP(F599,EF_W_ASSOCIATED_NG_UNITS!AA$2:AE$17,5,FALSE),EF_W_ASSOCIATED_NG_UNITS!AE$18)</f>
        <v>0.33151708767975324</v>
      </c>
    </row>
    <row r="600" spans="1:7" x14ac:dyDescent="0.25">
      <c r="A600" s="15" t="s">
        <v>1999</v>
      </c>
      <c r="B600" s="15" t="s">
        <v>1992</v>
      </c>
      <c r="C600" s="15" t="s">
        <v>1057</v>
      </c>
      <c r="D600" s="15" t="s">
        <v>2000</v>
      </c>
      <c r="E600" s="15" t="s">
        <v>2001</v>
      </c>
      <c r="F600" s="16" t="s">
        <v>6231</v>
      </c>
      <c r="G600" s="19">
        <f ca="1">_xlfn.IFNA(VLOOKUP(F600,EF_W_ASSOCIATED_NG_UNITS!AA$2:AE$17,5,FALSE),EF_W_ASSOCIATED_NG_UNITS!AE$18)</f>
        <v>0.33151708767975324</v>
      </c>
    </row>
    <row r="601" spans="1:7" x14ac:dyDescent="0.25">
      <c r="A601" s="15" t="s">
        <v>2002</v>
      </c>
      <c r="B601" s="15" t="s">
        <v>1992</v>
      </c>
      <c r="C601" s="15" t="s">
        <v>2003</v>
      </c>
      <c r="D601" s="15" t="s">
        <v>1993</v>
      </c>
      <c r="E601" s="15" t="s">
        <v>1994</v>
      </c>
      <c r="F601" s="16" t="s">
        <v>6230</v>
      </c>
      <c r="G601" s="19">
        <f ca="1">_xlfn.IFNA(VLOOKUP(F601,EF_W_ASSOCIATED_NG_UNITS!AA$2:AE$17,5,FALSE),EF_W_ASSOCIATED_NG_UNITS!AE$18)</f>
        <v>0.33151708767975324</v>
      </c>
    </row>
    <row r="602" spans="1:7" x14ac:dyDescent="0.25">
      <c r="A602" s="15" t="s">
        <v>2004</v>
      </c>
      <c r="B602" s="15" t="s">
        <v>1992</v>
      </c>
      <c r="C602" s="15" t="s">
        <v>2005</v>
      </c>
      <c r="D602" s="15" t="s">
        <v>1993</v>
      </c>
      <c r="E602" s="15" t="s">
        <v>1994</v>
      </c>
      <c r="F602" s="16" t="s">
        <v>6230</v>
      </c>
      <c r="G602" s="19">
        <f ca="1">_xlfn.IFNA(VLOOKUP(F602,EF_W_ASSOCIATED_NG_UNITS!AA$2:AE$17,5,FALSE),EF_W_ASSOCIATED_NG_UNITS!AE$18)</f>
        <v>0.33151708767975324</v>
      </c>
    </row>
    <row r="603" spans="1:7" x14ac:dyDescent="0.25">
      <c r="A603" s="15" t="s">
        <v>2006</v>
      </c>
      <c r="B603" s="15" t="s">
        <v>1992</v>
      </c>
      <c r="C603" s="15" t="s">
        <v>799</v>
      </c>
      <c r="D603" s="15" t="s">
        <v>1993</v>
      </c>
      <c r="E603" s="15" t="s">
        <v>1994</v>
      </c>
      <c r="F603" s="16" t="s">
        <v>6230</v>
      </c>
      <c r="G603" s="19">
        <f ca="1">_xlfn.IFNA(VLOOKUP(F603,EF_W_ASSOCIATED_NG_UNITS!AA$2:AE$17,5,FALSE),EF_W_ASSOCIATED_NG_UNITS!AE$18)</f>
        <v>0.33151708767975324</v>
      </c>
    </row>
    <row r="604" spans="1:7" x14ac:dyDescent="0.25">
      <c r="A604" s="15" t="s">
        <v>2007</v>
      </c>
      <c r="B604" s="15" t="s">
        <v>1992</v>
      </c>
      <c r="C604" s="15" t="s">
        <v>1062</v>
      </c>
      <c r="D604" s="15" t="s">
        <v>2000</v>
      </c>
      <c r="E604" s="15" t="s">
        <v>2001</v>
      </c>
      <c r="F604" s="16" t="s">
        <v>6231</v>
      </c>
      <c r="G604" s="19">
        <f ca="1">_xlfn.IFNA(VLOOKUP(F604,EF_W_ASSOCIATED_NG_UNITS!AA$2:AE$17,5,FALSE),EF_W_ASSOCIATED_NG_UNITS!AE$18)</f>
        <v>0.33151708767975324</v>
      </c>
    </row>
    <row r="605" spans="1:7" x14ac:dyDescent="0.25">
      <c r="A605" s="15" t="s">
        <v>2008</v>
      </c>
      <c r="B605" s="15" t="s">
        <v>1992</v>
      </c>
      <c r="C605" s="15" t="s">
        <v>2009</v>
      </c>
      <c r="D605" s="15" t="s">
        <v>1993</v>
      </c>
      <c r="E605" s="15" t="s">
        <v>1994</v>
      </c>
      <c r="F605" s="16" t="s">
        <v>6230</v>
      </c>
      <c r="G605" s="19">
        <f ca="1">_xlfn.IFNA(VLOOKUP(F605,EF_W_ASSOCIATED_NG_UNITS!AA$2:AE$17,5,FALSE),EF_W_ASSOCIATED_NG_UNITS!AE$18)</f>
        <v>0.33151708767975324</v>
      </c>
    </row>
    <row r="606" spans="1:7" x14ac:dyDescent="0.25">
      <c r="A606" s="15" t="s">
        <v>2010</v>
      </c>
      <c r="B606" s="15" t="s">
        <v>1992</v>
      </c>
      <c r="C606" s="15" t="s">
        <v>2011</v>
      </c>
      <c r="D606" s="15" t="s">
        <v>1993</v>
      </c>
      <c r="E606" s="15" t="s">
        <v>1994</v>
      </c>
      <c r="F606" s="16" t="s">
        <v>6230</v>
      </c>
      <c r="G606" s="19">
        <f ca="1">_xlfn.IFNA(VLOOKUP(F606,EF_W_ASSOCIATED_NG_UNITS!AA$2:AE$17,5,FALSE),EF_W_ASSOCIATED_NG_UNITS!AE$18)</f>
        <v>0.33151708767975324</v>
      </c>
    </row>
    <row r="607" spans="1:7" x14ac:dyDescent="0.25">
      <c r="A607" s="15" t="s">
        <v>2012</v>
      </c>
      <c r="B607" s="15" t="s">
        <v>1992</v>
      </c>
      <c r="C607" s="15" t="s">
        <v>2013</v>
      </c>
      <c r="D607" s="15" t="s">
        <v>1993</v>
      </c>
      <c r="E607" s="15" t="s">
        <v>1994</v>
      </c>
      <c r="F607" s="16" t="s">
        <v>6230</v>
      </c>
      <c r="G607" s="19">
        <f ca="1">_xlfn.IFNA(VLOOKUP(F607,EF_W_ASSOCIATED_NG_UNITS!AA$2:AE$17,5,FALSE),EF_W_ASSOCIATED_NG_UNITS!AE$18)</f>
        <v>0.33151708767975324</v>
      </c>
    </row>
    <row r="608" spans="1:7" x14ac:dyDescent="0.25">
      <c r="A608" s="15" t="s">
        <v>2014</v>
      </c>
      <c r="B608" s="15" t="s">
        <v>1992</v>
      </c>
      <c r="C608" s="15" t="s">
        <v>1066</v>
      </c>
      <c r="D608" s="15" t="s">
        <v>1993</v>
      </c>
      <c r="E608" s="15" t="s">
        <v>1994</v>
      </c>
      <c r="F608" s="16" t="s">
        <v>6230</v>
      </c>
      <c r="G608" s="19">
        <f ca="1">_xlfn.IFNA(VLOOKUP(F608,EF_W_ASSOCIATED_NG_UNITS!AA$2:AE$17,5,FALSE),EF_W_ASSOCIATED_NG_UNITS!AE$18)</f>
        <v>0.33151708767975324</v>
      </c>
    </row>
    <row r="609" spans="1:7" x14ac:dyDescent="0.25">
      <c r="A609" s="15" t="s">
        <v>2015</v>
      </c>
      <c r="B609" s="15" t="s">
        <v>1992</v>
      </c>
      <c r="C609" s="15" t="s">
        <v>813</v>
      </c>
      <c r="D609" s="15" t="s">
        <v>1993</v>
      </c>
      <c r="E609" s="15" t="s">
        <v>1994</v>
      </c>
      <c r="F609" s="16" t="s">
        <v>6230</v>
      </c>
      <c r="G609" s="19">
        <f ca="1">_xlfn.IFNA(VLOOKUP(F609,EF_W_ASSOCIATED_NG_UNITS!AA$2:AE$17,5,FALSE),EF_W_ASSOCIATED_NG_UNITS!AE$18)</f>
        <v>0.33151708767975324</v>
      </c>
    </row>
    <row r="610" spans="1:7" x14ac:dyDescent="0.25">
      <c r="A610" s="15" t="s">
        <v>2016</v>
      </c>
      <c r="B610" s="15" t="s">
        <v>1992</v>
      </c>
      <c r="C610" s="15" t="s">
        <v>2017</v>
      </c>
      <c r="D610" s="15" t="s">
        <v>1993</v>
      </c>
      <c r="E610" s="15" t="s">
        <v>1994</v>
      </c>
      <c r="F610" s="16" t="s">
        <v>6230</v>
      </c>
      <c r="G610" s="19">
        <f ca="1">_xlfn.IFNA(VLOOKUP(F610,EF_W_ASSOCIATED_NG_UNITS!AA$2:AE$17,5,FALSE),EF_W_ASSOCIATED_NG_UNITS!AE$18)</f>
        <v>0.33151708767975324</v>
      </c>
    </row>
    <row r="611" spans="1:7" x14ac:dyDescent="0.25">
      <c r="A611" s="15" t="s">
        <v>2018</v>
      </c>
      <c r="B611" s="15" t="s">
        <v>1992</v>
      </c>
      <c r="C611" s="15" t="s">
        <v>2019</v>
      </c>
      <c r="D611" s="15" t="s">
        <v>1993</v>
      </c>
      <c r="E611" s="15" t="s">
        <v>1994</v>
      </c>
      <c r="F611" s="16" t="s">
        <v>6230</v>
      </c>
      <c r="G611" s="19">
        <f ca="1">_xlfn.IFNA(VLOOKUP(F611,EF_W_ASSOCIATED_NG_UNITS!AA$2:AE$17,5,FALSE),EF_W_ASSOCIATED_NG_UNITS!AE$18)</f>
        <v>0.33151708767975324</v>
      </c>
    </row>
    <row r="612" spans="1:7" x14ac:dyDescent="0.25">
      <c r="A612" s="15" t="s">
        <v>2020</v>
      </c>
      <c r="B612" s="15" t="s">
        <v>1992</v>
      </c>
      <c r="C612" s="15" t="s">
        <v>1690</v>
      </c>
      <c r="D612" s="15" t="s">
        <v>2021</v>
      </c>
      <c r="E612" s="15" t="s">
        <v>2022</v>
      </c>
      <c r="F612" s="16" t="s">
        <v>538</v>
      </c>
      <c r="G612" s="19">
        <f ca="1">_xlfn.IFNA(VLOOKUP(F612,EF_W_ASSOCIATED_NG_UNITS!AA$2:AE$17,5,FALSE),EF_W_ASSOCIATED_NG_UNITS!AE$18)</f>
        <v>8.9500860585197933E-2</v>
      </c>
    </row>
    <row r="613" spans="1:7" x14ac:dyDescent="0.25">
      <c r="A613" s="15" t="s">
        <v>2023</v>
      </c>
      <c r="B613" s="15" t="s">
        <v>1992</v>
      </c>
      <c r="C613" s="15" t="s">
        <v>1083</v>
      </c>
      <c r="D613" s="15" t="s">
        <v>1993</v>
      </c>
      <c r="E613" s="15" t="s">
        <v>1994</v>
      </c>
      <c r="F613" s="16" t="s">
        <v>6230</v>
      </c>
      <c r="G613" s="19">
        <f ca="1">_xlfn.IFNA(VLOOKUP(F613,EF_W_ASSOCIATED_NG_UNITS!AA$2:AE$17,5,FALSE),EF_W_ASSOCIATED_NG_UNITS!AE$18)</f>
        <v>0.33151708767975324</v>
      </c>
    </row>
    <row r="614" spans="1:7" x14ac:dyDescent="0.25">
      <c r="A614" s="15" t="s">
        <v>2024</v>
      </c>
      <c r="B614" s="15" t="s">
        <v>1992</v>
      </c>
      <c r="C614" s="15" t="s">
        <v>2025</v>
      </c>
      <c r="D614" s="15" t="s">
        <v>1993</v>
      </c>
      <c r="E614" s="15" t="s">
        <v>1994</v>
      </c>
      <c r="F614" s="16" t="s">
        <v>6230</v>
      </c>
      <c r="G614" s="19">
        <f ca="1">_xlfn.IFNA(VLOOKUP(F614,EF_W_ASSOCIATED_NG_UNITS!AA$2:AE$17,5,FALSE),EF_W_ASSOCIATED_NG_UNITS!AE$18)</f>
        <v>0.33151708767975324</v>
      </c>
    </row>
    <row r="615" spans="1:7" x14ac:dyDescent="0.25">
      <c r="A615" s="15" t="s">
        <v>2026</v>
      </c>
      <c r="B615" s="15" t="s">
        <v>1992</v>
      </c>
      <c r="C615" s="15" t="s">
        <v>837</v>
      </c>
      <c r="D615" s="15" t="s">
        <v>2000</v>
      </c>
      <c r="E615" s="15" t="s">
        <v>2001</v>
      </c>
      <c r="F615" s="16" t="s">
        <v>6231</v>
      </c>
      <c r="G615" s="19">
        <f ca="1">_xlfn.IFNA(VLOOKUP(F615,EF_W_ASSOCIATED_NG_UNITS!AA$2:AE$17,5,FALSE),EF_W_ASSOCIATED_NG_UNITS!AE$18)</f>
        <v>0.33151708767975324</v>
      </c>
    </row>
    <row r="616" spans="1:7" x14ac:dyDescent="0.25">
      <c r="A616" s="15" t="s">
        <v>2027</v>
      </c>
      <c r="B616" s="15" t="s">
        <v>1992</v>
      </c>
      <c r="C616" s="15" t="s">
        <v>2028</v>
      </c>
      <c r="D616" s="15" t="s">
        <v>1993</v>
      </c>
      <c r="E616" s="15" t="s">
        <v>1994</v>
      </c>
      <c r="F616" s="16" t="s">
        <v>6230</v>
      </c>
      <c r="G616" s="19">
        <f ca="1">_xlfn.IFNA(VLOOKUP(F616,EF_W_ASSOCIATED_NG_UNITS!AA$2:AE$17,5,FALSE),EF_W_ASSOCIATED_NG_UNITS!AE$18)</f>
        <v>0.33151708767975324</v>
      </c>
    </row>
    <row r="617" spans="1:7" x14ac:dyDescent="0.25">
      <c r="A617" s="15" t="s">
        <v>2029</v>
      </c>
      <c r="B617" s="15" t="s">
        <v>1992</v>
      </c>
      <c r="C617" s="15" t="s">
        <v>1386</v>
      </c>
      <c r="D617" s="15" t="s">
        <v>1993</v>
      </c>
      <c r="E617" s="15" t="s">
        <v>1994</v>
      </c>
      <c r="F617" s="16" t="s">
        <v>6230</v>
      </c>
      <c r="G617" s="19">
        <f ca="1">_xlfn.IFNA(VLOOKUP(F617,EF_W_ASSOCIATED_NG_UNITS!AA$2:AE$17,5,FALSE),EF_W_ASSOCIATED_NG_UNITS!AE$18)</f>
        <v>0.33151708767975324</v>
      </c>
    </row>
    <row r="618" spans="1:7" x14ac:dyDescent="0.25">
      <c r="A618" s="15" t="s">
        <v>2030</v>
      </c>
      <c r="B618" s="15" t="s">
        <v>1992</v>
      </c>
      <c r="C618" s="15" t="s">
        <v>2031</v>
      </c>
      <c r="D618" s="15" t="s">
        <v>2000</v>
      </c>
      <c r="E618" s="15" t="s">
        <v>2001</v>
      </c>
      <c r="F618" s="16" t="s">
        <v>6231</v>
      </c>
      <c r="G618" s="19">
        <f ca="1">_xlfn.IFNA(VLOOKUP(F618,EF_W_ASSOCIATED_NG_UNITS!AA$2:AE$17,5,FALSE),EF_W_ASSOCIATED_NG_UNITS!AE$18)</f>
        <v>0.33151708767975324</v>
      </c>
    </row>
    <row r="619" spans="1:7" x14ac:dyDescent="0.25">
      <c r="A619" s="15" t="s">
        <v>2032</v>
      </c>
      <c r="B619" s="15" t="s">
        <v>1992</v>
      </c>
      <c r="C619" s="15" t="s">
        <v>2033</v>
      </c>
      <c r="D619" s="15" t="s">
        <v>1993</v>
      </c>
      <c r="E619" s="15" t="s">
        <v>1994</v>
      </c>
      <c r="F619" s="16" t="s">
        <v>6230</v>
      </c>
      <c r="G619" s="19">
        <f ca="1">_xlfn.IFNA(VLOOKUP(F619,EF_W_ASSOCIATED_NG_UNITS!AA$2:AE$17,5,FALSE),EF_W_ASSOCIATED_NG_UNITS!AE$18)</f>
        <v>0.33151708767975324</v>
      </c>
    </row>
    <row r="620" spans="1:7" x14ac:dyDescent="0.25">
      <c r="A620" s="15" t="s">
        <v>2034</v>
      </c>
      <c r="B620" s="15" t="s">
        <v>1992</v>
      </c>
      <c r="C620" s="15" t="s">
        <v>2035</v>
      </c>
      <c r="D620" s="15" t="s">
        <v>1993</v>
      </c>
      <c r="E620" s="15" t="s">
        <v>1994</v>
      </c>
      <c r="F620" s="16" t="s">
        <v>6230</v>
      </c>
      <c r="G620" s="19">
        <f ca="1">_xlfn.IFNA(VLOOKUP(F620,EF_W_ASSOCIATED_NG_UNITS!AA$2:AE$17,5,FALSE),EF_W_ASSOCIATED_NG_UNITS!AE$18)</f>
        <v>0.33151708767975324</v>
      </c>
    </row>
    <row r="621" spans="1:7" x14ac:dyDescent="0.25">
      <c r="A621" s="15" t="s">
        <v>2036</v>
      </c>
      <c r="B621" s="15" t="s">
        <v>1992</v>
      </c>
      <c r="C621" s="15" t="s">
        <v>1715</v>
      </c>
      <c r="D621" s="15" t="s">
        <v>1993</v>
      </c>
      <c r="E621" s="15" t="s">
        <v>1994</v>
      </c>
      <c r="F621" s="16" t="s">
        <v>6230</v>
      </c>
      <c r="G621" s="19">
        <f ca="1">_xlfn.IFNA(VLOOKUP(F621,EF_W_ASSOCIATED_NG_UNITS!AA$2:AE$17,5,FALSE),EF_W_ASSOCIATED_NG_UNITS!AE$18)</f>
        <v>0.33151708767975324</v>
      </c>
    </row>
    <row r="622" spans="1:7" x14ac:dyDescent="0.25">
      <c r="A622" s="15" t="s">
        <v>2037</v>
      </c>
      <c r="B622" s="15" t="s">
        <v>1992</v>
      </c>
      <c r="C622" s="15" t="s">
        <v>845</v>
      </c>
      <c r="D622" s="15" t="s">
        <v>1993</v>
      </c>
      <c r="E622" s="15" t="s">
        <v>1994</v>
      </c>
      <c r="F622" s="16" t="s">
        <v>6230</v>
      </c>
      <c r="G622" s="19">
        <f ca="1">_xlfn.IFNA(VLOOKUP(F622,EF_W_ASSOCIATED_NG_UNITS!AA$2:AE$17,5,FALSE),EF_W_ASSOCIATED_NG_UNITS!AE$18)</f>
        <v>0.33151708767975324</v>
      </c>
    </row>
    <row r="623" spans="1:7" x14ac:dyDescent="0.25">
      <c r="A623" s="15" t="s">
        <v>2038</v>
      </c>
      <c r="B623" s="15" t="s">
        <v>1992</v>
      </c>
      <c r="C623" s="15" t="s">
        <v>2039</v>
      </c>
      <c r="D623" s="15" t="s">
        <v>1993</v>
      </c>
      <c r="E623" s="15" t="s">
        <v>1994</v>
      </c>
      <c r="F623" s="16" t="s">
        <v>6230</v>
      </c>
      <c r="G623" s="19">
        <f ca="1">_xlfn.IFNA(VLOOKUP(F623,EF_W_ASSOCIATED_NG_UNITS!AA$2:AE$17,5,FALSE),EF_W_ASSOCIATED_NG_UNITS!AE$18)</f>
        <v>0.33151708767975324</v>
      </c>
    </row>
    <row r="624" spans="1:7" x14ac:dyDescent="0.25">
      <c r="A624" s="15" t="s">
        <v>2040</v>
      </c>
      <c r="B624" s="15" t="s">
        <v>1992</v>
      </c>
      <c r="C624" s="15" t="s">
        <v>847</v>
      </c>
      <c r="D624" s="15" t="s">
        <v>1993</v>
      </c>
      <c r="E624" s="15" t="s">
        <v>1994</v>
      </c>
      <c r="F624" s="16" t="s">
        <v>6230</v>
      </c>
      <c r="G624" s="19">
        <f ca="1">_xlfn.IFNA(VLOOKUP(F624,EF_W_ASSOCIATED_NG_UNITS!AA$2:AE$17,5,FALSE),EF_W_ASSOCIATED_NG_UNITS!AE$18)</f>
        <v>0.33151708767975324</v>
      </c>
    </row>
    <row r="625" spans="1:7" x14ac:dyDescent="0.25">
      <c r="A625" s="15" t="s">
        <v>2041</v>
      </c>
      <c r="B625" s="15" t="s">
        <v>1992</v>
      </c>
      <c r="C625" s="15" t="s">
        <v>1097</v>
      </c>
      <c r="D625" s="15" t="s">
        <v>1993</v>
      </c>
      <c r="E625" s="15" t="s">
        <v>1994</v>
      </c>
      <c r="F625" s="16" t="s">
        <v>6230</v>
      </c>
      <c r="G625" s="19">
        <f ca="1">_xlfn.IFNA(VLOOKUP(F625,EF_W_ASSOCIATED_NG_UNITS!AA$2:AE$17,5,FALSE),EF_W_ASSOCIATED_NG_UNITS!AE$18)</f>
        <v>0.33151708767975324</v>
      </c>
    </row>
    <row r="626" spans="1:7" x14ac:dyDescent="0.25">
      <c r="A626" s="15" t="s">
        <v>2042</v>
      </c>
      <c r="B626" s="15" t="s">
        <v>1992</v>
      </c>
      <c r="C626" s="15" t="s">
        <v>2043</v>
      </c>
      <c r="D626" s="15" t="s">
        <v>1993</v>
      </c>
      <c r="E626" s="15" t="s">
        <v>1994</v>
      </c>
      <c r="F626" s="16" t="s">
        <v>6230</v>
      </c>
      <c r="G626" s="19">
        <f ca="1">_xlfn.IFNA(VLOOKUP(F626,EF_W_ASSOCIATED_NG_UNITS!AA$2:AE$17,5,FALSE),EF_W_ASSOCIATED_NG_UNITS!AE$18)</f>
        <v>0.33151708767975324</v>
      </c>
    </row>
    <row r="627" spans="1:7" x14ac:dyDescent="0.25">
      <c r="A627" s="15" t="s">
        <v>2044</v>
      </c>
      <c r="B627" s="15" t="s">
        <v>1992</v>
      </c>
      <c r="C627" s="15" t="s">
        <v>851</v>
      </c>
      <c r="D627" s="15" t="s">
        <v>1993</v>
      </c>
      <c r="E627" s="15" t="s">
        <v>1994</v>
      </c>
      <c r="F627" s="16" t="s">
        <v>6230</v>
      </c>
      <c r="G627" s="19">
        <f ca="1">_xlfn.IFNA(VLOOKUP(F627,EF_W_ASSOCIATED_NG_UNITS!AA$2:AE$17,5,FALSE),EF_W_ASSOCIATED_NG_UNITS!AE$18)</f>
        <v>0.33151708767975324</v>
      </c>
    </row>
    <row r="628" spans="1:7" x14ac:dyDescent="0.25">
      <c r="A628" s="15" t="s">
        <v>2045</v>
      </c>
      <c r="B628" s="15" t="s">
        <v>1992</v>
      </c>
      <c r="C628" s="15" t="s">
        <v>2046</v>
      </c>
      <c r="D628" s="15" t="s">
        <v>2000</v>
      </c>
      <c r="E628" s="15" t="s">
        <v>2001</v>
      </c>
      <c r="F628" s="16" t="s">
        <v>6231</v>
      </c>
      <c r="G628" s="19">
        <f ca="1">_xlfn.IFNA(VLOOKUP(F628,EF_W_ASSOCIATED_NG_UNITS!AA$2:AE$17,5,FALSE),EF_W_ASSOCIATED_NG_UNITS!AE$18)</f>
        <v>0.33151708767975324</v>
      </c>
    </row>
    <row r="629" spans="1:7" x14ac:dyDescent="0.25">
      <c r="A629" s="15" t="s">
        <v>2047</v>
      </c>
      <c r="B629" s="15" t="s">
        <v>1992</v>
      </c>
      <c r="C629" s="15" t="s">
        <v>1550</v>
      </c>
      <c r="D629" s="15" t="s">
        <v>1993</v>
      </c>
      <c r="E629" s="15" t="s">
        <v>1994</v>
      </c>
      <c r="F629" s="16" t="s">
        <v>6230</v>
      </c>
      <c r="G629" s="19">
        <f ca="1">_xlfn.IFNA(VLOOKUP(F629,EF_W_ASSOCIATED_NG_UNITS!AA$2:AE$17,5,FALSE),EF_W_ASSOCIATED_NG_UNITS!AE$18)</f>
        <v>0.33151708767975324</v>
      </c>
    </row>
    <row r="630" spans="1:7" x14ac:dyDescent="0.25">
      <c r="A630" s="15" t="s">
        <v>2048</v>
      </c>
      <c r="B630" s="15" t="s">
        <v>1992</v>
      </c>
      <c r="C630" s="15" t="s">
        <v>1748</v>
      </c>
      <c r="D630" s="15" t="s">
        <v>1993</v>
      </c>
      <c r="E630" s="15" t="s">
        <v>1994</v>
      </c>
      <c r="F630" s="16" t="s">
        <v>6230</v>
      </c>
      <c r="G630" s="19">
        <f ca="1">_xlfn.IFNA(VLOOKUP(F630,EF_W_ASSOCIATED_NG_UNITS!AA$2:AE$17,5,FALSE),EF_W_ASSOCIATED_NG_UNITS!AE$18)</f>
        <v>0.33151708767975324</v>
      </c>
    </row>
    <row r="631" spans="1:7" x14ac:dyDescent="0.25">
      <c r="A631" s="15" t="s">
        <v>2049</v>
      </c>
      <c r="B631" s="15" t="s">
        <v>1992</v>
      </c>
      <c r="C631" s="15" t="s">
        <v>2050</v>
      </c>
      <c r="D631" s="15" t="s">
        <v>1993</v>
      </c>
      <c r="E631" s="15" t="s">
        <v>1994</v>
      </c>
      <c r="F631" s="16" t="s">
        <v>6230</v>
      </c>
      <c r="G631" s="19">
        <f ca="1">_xlfn.IFNA(VLOOKUP(F631,EF_W_ASSOCIATED_NG_UNITS!AA$2:AE$17,5,FALSE),EF_W_ASSOCIATED_NG_UNITS!AE$18)</f>
        <v>0.33151708767975324</v>
      </c>
    </row>
    <row r="632" spans="1:7" x14ac:dyDescent="0.25">
      <c r="A632" s="15" t="s">
        <v>2051</v>
      </c>
      <c r="B632" s="15" t="s">
        <v>1992</v>
      </c>
      <c r="C632" s="15" t="s">
        <v>2052</v>
      </c>
      <c r="D632" s="15" t="s">
        <v>1993</v>
      </c>
      <c r="E632" s="15" t="s">
        <v>1994</v>
      </c>
      <c r="F632" s="16" t="s">
        <v>6230</v>
      </c>
      <c r="G632" s="19">
        <f ca="1">_xlfn.IFNA(VLOOKUP(F632,EF_W_ASSOCIATED_NG_UNITS!AA$2:AE$17,5,FALSE),EF_W_ASSOCIATED_NG_UNITS!AE$18)</f>
        <v>0.33151708767975324</v>
      </c>
    </row>
    <row r="633" spans="1:7" x14ac:dyDescent="0.25">
      <c r="A633" s="15" t="s">
        <v>2053</v>
      </c>
      <c r="B633" s="15" t="s">
        <v>1992</v>
      </c>
      <c r="C633" s="15" t="s">
        <v>855</v>
      </c>
      <c r="D633" s="15" t="s">
        <v>1993</v>
      </c>
      <c r="E633" s="15" t="s">
        <v>1994</v>
      </c>
      <c r="F633" s="16" t="s">
        <v>6230</v>
      </c>
      <c r="G633" s="19">
        <f ca="1">_xlfn.IFNA(VLOOKUP(F633,EF_W_ASSOCIATED_NG_UNITS!AA$2:AE$17,5,FALSE),EF_W_ASSOCIATED_NG_UNITS!AE$18)</f>
        <v>0.33151708767975324</v>
      </c>
    </row>
    <row r="634" spans="1:7" x14ac:dyDescent="0.25">
      <c r="A634" s="15" t="s">
        <v>2054</v>
      </c>
      <c r="B634" s="15" t="s">
        <v>1992</v>
      </c>
      <c r="C634" s="15" t="s">
        <v>2055</v>
      </c>
      <c r="D634" s="15" t="s">
        <v>1993</v>
      </c>
      <c r="E634" s="15" t="s">
        <v>1994</v>
      </c>
      <c r="F634" s="16" t="s">
        <v>6230</v>
      </c>
      <c r="G634" s="19">
        <f ca="1">_xlfn.IFNA(VLOOKUP(F634,EF_W_ASSOCIATED_NG_UNITS!AA$2:AE$17,5,FALSE),EF_W_ASSOCIATED_NG_UNITS!AE$18)</f>
        <v>0.33151708767975324</v>
      </c>
    </row>
    <row r="635" spans="1:7" x14ac:dyDescent="0.25">
      <c r="A635" s="15" t="s">
        <v>2056</v>
      </c>
      <c r="B635" s="15" t="s">
        <v>1992</v>
      </c>
      <c r="C635" s="15" t="s">
        <v>859</v>
      </c>
      <c r="D635" s="15" t="s">
        <v>1993</v>
      </c>
      <c r="E635" s="15" t="s">
        <v>1994</v>
      </c>
      <c r="F635" s="16" t="s">
        <v>6230</v>
      </c>
      <c r="G635" s="19">
        <f ca="1">_xlfn.IFNA(VLOOKUP(F635,EF_W_ASSOCIATED_NG_UNITS!AA$2:AE$17,5,FALSE),EF_W_ASSOCIATED_NG_UNITS!AE$18)</f>
        <v>0.33151708767975324</v>
      </c>
    </row>
    <row r="636" spans="1:7" x14ac:dyDescent="0.25">
      <c r="A636" s="15" t="s">
        <v>2057</v>
      </c>
      <c r="B636" s="15" t="s">
        <v>1992</v>
      </c>
      <c r="C636" s="15" t="s">
        <v>1763</v>
      </c>
      <c r="D636" s="15" t="s">
        <v>1993</v>
      </c>
      <c r="E636" s="15" t="s">
        <v>1994</v>
      </c>
      <c r="F636" s="16" t="s">
        <v>6230</v>
      </c>
      <c r="G636" s="19">
        <f ca="1">_xlfn.IFNA(VLOOKUP(F636,EF_W_ASSOCIATED_NG_UNITS!AA$2:AE$17,5,FALSE),EF_W_ASSOCIATED_NG_UNITS!AE$18)</f>
        <v>0.33151708767975324</v>
      </c>
    </row>
    <row r="637" spans="1:7" x14ac:dyDescent="0.25">
      <c r="A637" s="15" t="s">
        <v>2058</v>
      </c>
      <c r="B637" s="15" t="s">
        <v>1992</v>
      </c>
      <c r="C637" s="15" t="s">
        <v>861</v>
      </c>
      <c r="D637" s="15" t="s">
        <v>1993</v>
      </c>
      <c r="E637" s="15" t="s">
        <v>1994</v>
      </c>
      <c r="F637" s="16" t="s">
        <v>6230</v>
      </c>
      <c r="G637" s="19">
        <f ca="1">_xlfn.IFNA(VLOOKUP(F637,EF_W_ASSOCIATED_NG_UNITS!AA$2:AE$17,5,FALSE),EF_W_ASSOCIATED_NG_UNITS!AE$18)</f>
        <v>0.33151708767975324</v>
      </c>
    </row>
    <row r="638" spans="1:7" x14ac:dyDescent="0.25">
      <c r="A638" s="15" t="s">
        <v>2059</v>
      </c>
      <c r="B638" s="15" t="s">
        <v>1992</v>
      </c>
      <c r="C638" s="15" t="s">
        <v>2060</v>
      </c>
      <c r="D638" s="15" t="s">
        <v>1993</v>
      </c>
      <c r="E638" s="15" t="s">
        <v>1994</v>
      </c>
      <c r="F638" s="16" t="s">
        <v>6230</v>
      </c>
      <c r="G638" s="19">
        <f ca="1">_xlfn.IFNA(VLOOKUP(F638,EF_W_ASSOCIATED_NG_UNITS!AA$2:AE$17,5,FALSE),EF_W_ASSOCIATED_NG_UNITS!AE$18)</f>
        <v>0.33151708767975324</v>
      </c>
    </row>
    <row r="639" spans="1:7" x14ac:dyDescent="0.25">
      <c r="A639" s="15" t="s">
        <v>2061</v>
      </c>
      <c r="B639" s="15" t="s">
        <v>1992</v>
      </c>
      <c r="C639" s="15" t="s">
        <v>2062</v>
      </c>
      <c r="D639" s="15" t="s">
        <v>2000</v>
      </c>
      <c r="E639" s="15" t="s">
        <v>2001</v>
      </c>
      <c r="F639" s="16" t="s">
        <v>6231</v>
      </c>
      <c r="G639" s="19">
        <f ca="1">_xlfn.IFNA(VLOOKUP(F639,EF_W_ASSOCIATED_NG_UNITS!AA$2:AE$17,5,FALSE),EF_W_ASSOCIATED_NG_UNITS!AE$18)</f>
        <v>0.33151708767975324</v>
      </c>
    </row>
    <row r="640" spans="1:7" x14ac:dyDescent="0.25">
      <c r="A640" s="15" t="s">
        <v>2063</v>
      </c>
      <c r="B640" s="15" t="s">
        <v>1992</v>
      </c>
      <c r="C640" s="15" t="s">
        <v>1116</v>
      </c>
      <c r="D640" s="15" t="s">
        <v>1993</v>
      </c>
      <c r="E640" s="15" t="s">
        <v>1994</v>
      </c>
      <c r="F640" s="16" t="s">
        <v>6230</v>
      </c>
      <c r="G640" s="19">
        <f ca="1">_xlfn.IFNA(VLOOKUP(F640,EF_W_ASSOCIATED_NG_UNITS!AA$2:AE$17,5,FALSE),EF_W_ASSOCIATED_NG_UNITS!AE$18)</f>
        <v>0.33151708767975324</v>
      </c>
    </row>
    <row r="641" spans="1:7" x14ac:dyDescent="0.25">
      <c r="A641" s="15" t="s">
        <v>2064</v>
      </c>
      <c r="B641" s="15" t="s">
        <v>1992</v>
      </c>
      <c r="C641" s="15" t="s">
        <v>2065</v>
      </c>
      <c r="D641" s="15" t="s">
        <v>2000</v>
      </c>
      <c r="E641" s="15" t="s">
        <v>2001</v>
      </c>
      <c r="F641" s="16" t="s">
        <v>6231</v>
      </c>
      <c r="G641" s="19">
        <f ca="1">_xlfn.IFNA(VLOOKUP(F641,EF_W_ASSOCIATED_NG_UNITS!AA$2:AE$17,5,FALSE),EF_W_ASSOCIATED_NG_UNITS!AE$18)</f>
        <v>0.33151708767975324</v>
      </c>
    </row>
    <row r="642" spans="1:7" x14ac:dyDescent="0.25">
      <c r="A642" s="15" t="s">
        <v>2066</v>
      </c>
      <c r="B642" s="15" t="s">
        <v>1992</v>
      </c>
      <c r="C642" s="15" t="s">
        <v>2067</v>
      </c>
      <c r="D642" s="15" t="s">
        <v>2000</v>
      </c>
      <c r="E642" s="15" t="s">
        <v>2001</v>
      </c>
      <c r="F642" s="16" t="s">
        <v>6231</v>
      </c>
      <c r="G642" s="19">
        <f ca="1">_xlfn.IFNA(VLOOKUP(F642,EF_W_ASSOCIATED_NG_UNITS!AA$2:AE$17,5,FALSE),EF_W_ASSOCIATED_NG_UNITS!AE$18)</f>
        <v>0.33151708767975324</v>
      </c>
    </row>
    <row r="643" spans="1:7" x14ac:dyDescent="0.25">
      <c r="A643" s="15" t="s">
        <v>2068</v>
      </c>
      <c r="B643" s="15" t="s">
        <v>1992</v>
      </c>
      <c r="C643" s="15" t="s">
        <v>2069</v>
      </c>
      <c r="D643" s="15" t="s">
        <v>2000</v>
      </c>
      <c r="E643" s="15" t="s">
        <v>2001</v>
      </c>
      <c r="F643" s="16" t="s">
        <v>6231</v>
      </c>
      <c r="G643" s="19">
        <f ca="1">_xlfn.IFNA(VLOOKUP(F643,EF_W_ASSOCIATED_NG_UNITS!AA$2:AE$17,5,FALSE),EF_W_ASSOCIATED_NG_UNITS!AE$18)</f>
        <v>0.33151708767975324</v>
      </c>
    </row>
    <row r="644" spans="1:7" x14ac:dyDescent="0.25">
      <c r="A644" s="15" t="s">
        <v>2070</v>
      </c>
      <c r="B644" s="15" t="s">
        <v>1992</v>
      </c>
      <c r="C644" s="15" t="s">
        <v>2071</v>
      </c>
      <c r="D644" s="15" t="s">
        <v>1993</v>
      </c>
      <c r="E644" s="15" t="s">
        <v>1994</v>
      </c>
      <c r="F644" s="16" t="s">
        <v>6230</v>
      </c>
      <c r="G644" s="19">
        <f ca="1">_xlfn.IFNA(VLOOKUP(F644,EF_W_ASSOCIATED_NG_UNITS!AA$2:AE$17,5,FALSE),EF_W_ASSOCIATED_NG_UNITS!AE$18)</f>
        <v>0.33151708767975324</v>
      </c>
    </row>
    <row r="645" spans="1:7" x14ac:dyDescent="0.25">
      <c r="A645" s="15" t="s">
        <v>2072</v>
      </c>
      <c r="B645" s="15" t="s">
        <v>1992</v>
      </c>
      <c r="C645" s="15" t="s">
        <v>1235</v>
      </c>
      <c r="D645" s="15" t="s">
        <v>2021</v>
      </c>
      <c r="E645" s="15" t="s">
        <v>2022</v>
      </c>
      <c r="F645" s="16" t="s">
        <v>538</v>
      </c>
      <c r="G645" s="19">
        <f ca="1">_xlfn.IFNA(VLOOKUP(F645,EF_W_ASSOCIATED_NG_UNITS!AA$2:AE$17,5,FALSE),EF_W_ASSOCIATED_NG_UNITS!AE$18)</f>
        <v>8.9500860585197933E-2</v>
      </c>
    </row>
    <row r="646" spans="1:7" x14ac:dyDescent="0.25">
      <c r="A646" s="15" t="s">
        <v>2073</v>
      </c>
      <c r="B646" s="15" t="s">
        <v>1992</v>
      </c>
      <c r="C646" s="15" t="s">
        <v>2074</v>
      </c>
      <c r="D646" s="15" t="s">
        <v>2000</v>
      </c>
      <c r="E646" s="15" t="s">
        <v>2001</v>
      </c>
      <c r="F646" s="16" t="s">
        <v>6231</v>
      </c>
      <c r="G646" s="19">
        <f ca="1">_xlfn.IFNA(VLOOKUP(F646,EF_W_ASSOCIATED_NG_UNITS!AA$2:AE$17,5,FALSE),EF_W_ASSOCIATED_NG_UNITS!AE$18)</f>
        <v>0.33151708767975324</v>
      </c>
    </row>
    <row r="647" spans="1:7" x14ac:dyDescent="0.25">
      <c r="A647" s="15" t="s">
        <v>2075</v>
      </c>
      <c r="B647" s="15" t="s">
        <v>1992</v>
      </c>
      <c r="C647" s="15" t="s">
        <v>869</v>
      </c>
      <c r="D647" s="15" t="s">
        <v>1993</v>
      </c>
      <c r="E647" s="15" t="s">
        <v>1994</v>
      </c>
      <c r="F647" s="16" t="s">
        <v>6230</v>
      </c>
      <c r="G647" s="19">
        <f ca="1">_xlfn.IFNA(VLOOKUP(F647,EF_W_ASSOCIATED_NG_UNITS!AA$2:AE$17,5,FALSE),EF_W_ASSOCIATED_NG_UNITS!AE$18)</f>
        <v>0.33151708767975324</v>
      </c>
    </row>
    <row r="648" spans="1:7" x14ac:dyDescent="0.25">
      <c r="A648" s="15" t="s">
        <v>2076</v>
      </c>
      <c r="B648" s="15" t="s">
        <v>1992</v>
      </c>
      <c r="C648" s="15" t="s">
        <v>871</v>
      </c>
      <c r="D648" s="15" t="s">
        <v>2000</v>
      </c>
      <c r="E648" s="15" t="s">
        <v>2001</v>
      </c>
      <c r="F648" s="16" t="s">
        <v>6231</v>
      </c>
      <c r="G648" s="19">
        <f ca="1">_xlfn.IFNA(VLOOKUP(F648,EF_W_ASSOCIATED_NG_UNITS!AA$2:AE$17,5,FALSE),EF_W_ASSOCIATED_NG_UNITS!AE$18)</f>
        <v>0.33151708767975324</v>
      </c>
    </row>
    <row r="649" spans="1:7" x14ac:dyDescent="0.25">
      <c r="A649" s="15" t="s">
        <v>2077</v>
      </c>
      <c r="B649" s="15" t="s">
        <v>1992</v>
      </c>
      <c r="C649" s="15" t="s">
        <v>2078</v>
      </c>
      <c r="D649" s="15" t="s">
        <v>1993</v>
      </c>
      <c r="E649" s="15" t="s">
        <v>1994</v>
      </c>
      <c r="F649" s="16" t="s">
        <v>6230</v>
      </c>
      <c r="G649" s="19">
        <f ca="1">_xlfn.IFNA(VLOOKUP(F649,EF_W_ASSOCIATED_NG_UNITS!AA$2:AE$17,5,FALSE),EF_W_ASSOCIATED_NG_UNITS!AE$18)</f>
        <v>0.33151708767975324</v>
      </c>
    </row>
    <row r="650" spans="1:7" x14ac:dyDescent="0.25">
      <c r="A650" s="15" t="s">
        <v>2079</v>
      </c>
      <c r="B650" s="15" t="s">
        <v>1992</v>
      </c>
      <c r="C650" s="15" t="s">
        <v>1126</v>
      </c>
      <c r="D650" s="15" t="s">
        <v>1993</v>
      </c>
      <c r="E650" s="15" t="s">
        <v>1994</v>
      </c>
      <c r="F650" s="16" t="s">
        <v>6230</v>
      </c>
      <c r="G650" s="19">
        <f ca="1">_xlfn.IFNA(VLOOKUP(F650,EF_W_ASSOCIATED_NG_UNITS!AA$2:AE$17,5,FALSE),EF_W_ASSOCIATED_NG_UNITS!AE$18)</f>
        <v>0.33151708767975324</v>
      </c>
    </row>
    <row r="651" spans="1:7" x14ac:dyDescent="0.25">
      <c r="A651" s="15" t="s">
        <v>2080</v>
      </c>
      <c r="B651" s="15" t="s">
        <v>1992</v>
      </c>
      <c r="C651" s="15" t="s">
        <v>2081</v>
      </c>
      <c r="D651" s="15" t="s">
        <v>1993</v>
      </c>
      <c r="E651" s="15" t="s">
        <v>1994</v>
      </c>
      <c r="F651" s="16" t="s">
        <v>6230</v>
      </c>
      <c r="G651" s="19">
        <f ca="1">_xlfn.IFNA(VLOOKUP(F651,EF_W_ASSOCIATED_NG_UNITS!AA$2:AE$17,5,FALSE),EF_W_ASSOCIATED_NG_UNITS!AE$18)</f>
        <v>0.33151708767975324</v>
      </c>
    </row>
    <row r="652" spans="1:7" x14ac:dyDescent="0.25">
      <c r="A652" s="15" t="s">
        <v>2082</v>
      </c>
      <c r="B652" s="15" t="s">
        <v>1992</v>
      </c>
      <c r="C652" s="15" t="s">
        <v>2083</v>
      </c>
      <c r="D652" s="15" t="s">
        <v>2000</v>
      </c>
      <c r="E652" s="15" t="s">
        <v>2001</v>
      </c>
      <c r="F652" s="16" t="s">
        <v>6231</v>
      </c>
      <c r="G652" s="19">
        <f ca="1">_xlfn.IFNA(VLOOKUP(F652,EF_W_ASSOCIATED_NG_UNITS!AA$2:AE$17,5,FALSE),EF_W_ASSOCIATED_NG_UNITS!AE$18)</f>
        <v>0.33151708767975324</v>
      </c>
    </row>
    <row r="653" spans="1:7" x14ac:dyDescent="0.25">
      <c r="A653" s="15" t="s">
        <v>2084</v>
      </c>
      <c r="B653" s="15" t="s">
        <v>1992</v>
      </c>
      <c r="C653" s="15" t="s">
        <v>2085</v>
      </c>
      <c r="D653" s="15" t="s">
        <v>1993</v>
      </c>
      <c r="E653" s="15" t="s">
        <v>1994</v>
      </c>
      <c r="F653" s="16" t="s">
        <v>6230</v>
      </c>
      <c r="G653" s="19">
        <f ca="1">_xlfn.IFNA(VLOOKUP(F653,EF_W_ASSOCIATED_NG_UNITS!AA$2:AE$17,5,FALSE),EF_W_ASSOCIATED_NG_UNITS!AE$18)</f>
        <v>0.33151708767975324</v>
      </c>
    </row>
    <row r="654" spans="1:7" x14ac:dyDescent="0.25">
      <c r="A654" s="15" t="s">
        <v>2086</v>
      </c>
      <c r="B654" s="15" t="s">
        <v>1992</v>
      </c>
      <c r="C654" s="15" t="s">
        <v>877</v>
      </c>
      <c r="D654" s="15" t="s">
        <v>1993</v>
      </c>
      <c r="E654" s="15" t="s">
        <v>1994</v>
      </c>
      <c r="F654" s="16" t="s">
        <v>6230</v>
      </c>
      <c r="G654" s="19">
        <f ca="1">_xlfn.IFNA(VLOOKUP(F654,EF_W_ASSOCIATED_NG_UNITS!AA$2:AE$17,5,FALSE),EF_W_ASSOCIATED_NG_UNITS!AE$18)</f>
        <v>0.33151708767975324</v>
      </c>
    </row>
    <row r="655" spans="1:7" x14ac:dyDescent="0.25">
      <c r="A655" s="15" t="s">
        <v>2087</v>
      </c>
      <c r="B655" s="15" t="s">
        <v>1992</v>
      </c>
      <c r="C655" s="15" t="s">
        <v>2088</v>
      </c>
      <c r="D655" s="15" t="s">
        <v>1993</v>
      </c>
      <c r="E655" s="15" t="s">
        <v>1994</v>
      </c>
      <c r="F655" s="16" t="s">
        <v>6230</v>
      </c>
      <c r="G655" s="19">
        <f ca="1">_xlfn.IFNA(VLOOKUP(F655,EF_W_ASSOCIATED_NG_UNITS!AA$2:AE$17,5,FALSE),EF_W_ASSOCIATED_NG_UNITS!AE$18)</f>
        <v>0.33151708767975324</v>
      </c>
    </row>
    <row r="656" spans="1:7" x14ac:dyDescent="0.25">
      <c r="A656" s="15" t="s">
        <v>2089</v>
      </c>
      <c r="B656" s="15" t="s">
        <v>1992</v>
      </c>
      <c r="C656" s="15" t="s">
        <v>879</v>
      </c>
      <c r="D656" s="15" t="s">
        <v>1993</v>
      </c>
      <c r="E656" s="15" t="s">
        <v>1994</v>
      </c>
      <c r="F656" s="16" t="s">
        <v>6230</v>
      </c>
      <c r="G656" s="19">
        <f ca="1">_xlfn.IFNA(VLOOKUP(F656,EF_W_ASSOCIATED_NG_UNITS!AA$2:AE$17,5,FALSE),EF_W_ASSOCIATED_NG_UNITS!AE$18)</f>
        <v>0.33151708767975324</v>
      </c>
    </row>
    <row r="657" spans="1:7" x14ac:dyDescent="0.25">
      <c r="A657" s="15" t="s">
        <v>2090</v>
      </c>
      <c r="B657" s="15" t="s">
        <v>1992</v>
      </c>
      <c r="C657" s="15" t="s">
        <v>883</v>
      </c>
      <c r="D657" s="15" t="s">
        <v>1993</v>
      </c>
      <c r="E657" s="15" t="s">
        <v>1994</v>
      </c>
      <c r="F657" s="16" t="s">
        <v>6230</v>
      </c>
      <c r="G657" s="19">
        <f ca="1">_xlfn.IFNA(VLOOKUP(F657,EF_W_ASSOCIATED_NG_UNITS!AA$2:AE$17,5,FALSE),EF_W_ASSOCIATED_NG_UNITS!AE$18)</f>
        <v>0.33151708767975324</v>
      </c>
    </row>
    <row r="658" spans="1:7" x14ac:dyDescent="0.25">
      <c r="A658" s="15" t="s">
        <v>2091</v>
      </c>
      <c r="B658" s="15" t="s">
        <v>1992</v>
      </c>
      <c r="C658" s="15" t="s">
        <v>885</v>
      </c>
      <c r="D658" s="15" t="s">
        <v>1993</v>
      </c>
      <c r="E658" s="15" t="s">
        <v>1994</v>
      </c>
      <c r="F658" s="16" t="s">
        <v>6230</v>
      </c>
      <c r="G658" s="19">
        <f ca="1">_xlfn.IFNA(VLOOKUP(F658,EF_W_ASSOCIATED_NG_UNITS!AA$2:AE$17,5,FALSE),EF_W_ASSOCIATED_NG_UNITS!AE$18)</f>
        <v>0.33151708767975324</v>
      </c>
    </row>
    <row r="659" spans="1:7" x14ac:dyDescent="0.25">
      <c r="A659" s="15" t="s">
        <v>2092</v>
      </c>
      <c r="B659" s="15" t="s">
        <v>1992</v>
      </c>
      <c r="C659" s="15" t="s">
        <v>2093</v>
      </c>
      <c r="D659" s="15" t="s">
        <v>1993</v>
      </c>
      <c r="E659" s="15" t="s">
        <v>1994</v>
      </c>
      <c r="F659" s="16" t="s">
        <v>6230</v>
      </c>
      <c r="G659" s="19">
        <f ca="1">_xlfn.IFNA(VLOOKUP(F659,EF_W_ASSOCIATED_NG_UNITS!AA$2:AE$17,5,FALSE),EF_W_ASSOCIATED_NG_UNITS!AE$18)</f>
        <v>0.33151708767975324</v>
      </c>
    </row>
    <row r="660" spans="1:7" x14ac:dyDescent="0.25">
      <c r="A660" s="15" t="s">
        <v>2094</v>
      </c>
      <c r="B660" s="15" t="s">
        <v>1992</v>
      </c>
      <c r="C660" s="15" t="s">
        <v>2095</v>
      </c>
      <c r="D660" s="15" t="s">
        <v>1993</v>
      </c>
      <c r="E660" s="15" t="s">
        <v>1994</v>
      </c>
      <c r="F660" s="16" t="s">
        <v>6230</v>
      </c>
      <c r="G660" s="19">
        <f ca="1">_xlfn.IFNA(VLOOKUP(F660,EF_W_ASSOCIATED_NG_UNITS!AA$2:AE$17,5,FALSE),EF_W_ASSOCIATED_NG_UNITS!AE$18)</f>
        <v>0.33151708767975324</v>
      </c>
    </row>
    <row r="661" spans="1:7" x14ac:dyDescent="0.25">
      <c r="A661" s="15" t="s">
        <v>2096</v>
      </c>
      <c r="B661" s="15" t="s">
        <v>1992</v>
      </c>
      <c r="C661" s="15" t="s">
        <v>2097</v>
      </c>
      <c r="D661" s="15" t="s">
        <v>1993</v>
      </c>
      <c r="E661" s="15" t="s">
        <v>1994</v>
      </c>
      <c r="F661" s="16" t="s">
        <v>6230</v>
      </c>
      <c r="G661" s="19">
        <f ca="1">_xlfn.IFNA(VLOOKUP(F661,EF_W_ASSOCIATED_NG_UNITS!AA$2:AE$17,5,FALSE),EF_W_ASSOCIATED_NG_UNITS!AE$18)</f>
        <v>0.33151708767975324</v>
      </c>
    </row>
    <row r="662" spans="1:7" x14ac:dyDescent="0.25">
      <c r="A662" s="15" t="s">
        <v>2098</v>
      </c>
      <c r="B662" s="15" t="s">
        <v>1992</v>
      </c>
      <c r="C662" s="15" t="s">
        <v>2099</v>
      </c>
      <c r="D662" s="15" t="s">
        <v>1993</v>
      </c>
      <c r="E662" s="15" t="s">
        <v>1994</v>
      </c>
      <c r="F662" s="16" t="s">
        <v>6230</v>
      </c>
      <c r="G662" s="19">
        <f ca="1">_xlfn.IFNA(VLOOKUP(F662,EF_W_ASSOCIATED_NG_UNITS!AA$2:AE$17,5,FALSE),EF_W_ASSOCIATED_NG_UNITS!AE$18)</f>
        <v>0.33151708767975324</v>
      </c>
    </row>
    <row r="663" spans="1:7" x14ac:dyDescent="0.25">
      <c r="A663" s="15" t="s">
        <v>2100</v>
      </c>
      <c r="B663" s="15" t="s">
        <v>1992</v>
      </c>
      <c r="C663" s="15" t="s">
        <v>889</v>
      </c>
      <c r="D663" s="15" t="s">
        <v>1993</v>
      </c>
      <c r="E663" s="15" t="s">
        <v>1994</v>
      </c>
      <c r="F663" s="16" t="s">
        <v>6230</v>
      </c>
      <c r="G663" s="19">
        <f ca="1">_xlfn.IFNA(VLOOKUP(F663,EF_W_ASSOCIATED_NG_UNITS!AA$2:AE$17,5,FALSE),EF_W_ASSOCIATED_NG_UNITS!AE$18)</f>
        <v>0.33151708767975324</v>
      </c>
    </row>
    <row r="664" spans="1:7" x14ac:dyDescent="0.25">
      <c r="A664" s="15" t="s">
        <v>2101</v>
      </c>
      <c r="B664" s="15" t="s">
        <v>1992</v>
      </c>
      <c r="C664" s="15" t="s">
        <v>891</v>
      </c>
      <c r="D664" s="15" t="s">
        <v>1993</v>
      </c>
      <c r="E664" s="15" t="s">
        <v>1994</v>
      </c>
      <c r="F664" s="16" t="s">
        <v>6230</v>
      </c>
      <c r="G664" s="19">
        <f ca="1">_xlfn.IFNA(VLOOKUP(F664,EF_W_ASSOCIATED_NG_UNITS!AA$2:AE$17,5,FALSE),EF_W_ASSOCIATED_NG_UNITS!AE$18)</f>
        <v>0.33151708767975324</v>
      </c>
    </row>
    <row r="665" spans="1:7" x14ac:dyDescent="0.25">
      <c r="A665" s="15" t="s">
        <v>2102</v>
      </c>
      <c r="B665" s="15" t="s">
        <v>1992</v>
      </c>
      <c r="C665" s="15" t="s">
        <v>893</v>
      </c>
      <c r="D665" s="15" t="s">
        <v>1993</v>
      </c>
      <c r="E665" s="15" t="s">
        <v>1994</v>
      </c>
      <c r="F665" s="16" t="s">
        <v>6230</v>
      </c>
      <c r="G665" s="19">
        <f ca="1">_xlfn.IFNA(VLOOKUP(F665,EF_W_ASSOCIATED_NG_UNITS!AA$2:AE$17,5,FALSE),EF_W_ASSOCIATED_NG_UNITS!AE$18)</f>
        <v>0.33151708767975324</v>
      </c>
    </row>
    <row r="666" spans="1:7" x14ac:dyDescent="0.25">
      <c r="A666" s="15" t="s">
        <v>2103</v>
      </c>
      <c r="B666" s="15" t="s">
        <v>1992</v>
      </c>
      <c r="C666" s="15" t="s">
        <v>2104</v>
      </c>
      <c r="D666" s="15" t="s">
        <v>1993</v>
      </c>
      <c r="E666" s="15" t="s">
        <v>1994</v>
      </c>
      <c r="F666" s="16" t="s">
        <v>6230</v>
      </c>
      <c r="G666" s="19">
        <f ca="1">_xlfn.IFNA(VLOOKUP(F666,EF_W_ASSOCIATED_NG_UNITS!AA$2:AE$17,5,FALSE),EF_W_ASSOCIATED_NG_UNITS!AE$18)</f>
        <v>0.33151708767975324</v>
      </c>
    </row>
    <row r="667" spans="1:7" x14ac:dyDescent="0.25">
      <c r="A667" s="15" t="s">
        <v>2105</v>
      </c>
      <c r="B667" s="15" t="s">
        <v>1992</v>
      </c>
      <c r="C667" s="15" t="s">
        <v>2106</v>
      </c>
      <c r="D667" s="15" t="s">
        <v>2000</v>
      </c>
      <c r="E667" s="15" t="s">
        <v>2001</v>
      </c>
      <c r="F667" s="16" t="s">
        <v>6231</v>
      </c>
      <c r="G667" s="19">
        <f ca="1">_xlfn.IFNA(VLOOKUP(F667,EF_W_ASSOCIATED_NG_UNITS!AA$2:AE$17,5,FALSE),EF_W_ASSOCIATED_NG_UNITS!AE$18)</f>
        <v>0.33151708767975324</v>
      </c>
    </row>
    <row r="668" spans="1:7" x14ac:dyDescent="0.25">
      <c r="A668" s="15" t="s">
        <v>2107</v>
      </c>
      <c r="B668" s="15" t="s">
        <v>1992</v>
      </c>
      <c r="C668" s="15" t="s">
        <v>2108</v>
      </c>
      <c r="D668" s="15" t="s">
        <v>1993</v>
      </c>
      <c r="E668" s="15" t="s">
        <v>1994</v>
      </c>
      <c r="F668" s="16" t="s">
        <v>6230</v>
      </c>
      <c r="G668" s="19">
        <f ca="1">_xlfn.IFNA(VLOOKUP(F668,EF_W_ASSOCIATED_NG_UNITS!AA$2:AE$17,5,FALSE),EF_W_ASSOCIATED_NG_UNITS!AE$18)</f>
        <v>0.33151708767975324</v>
      </c>
    </row>
    <row r="669" spans="1:7" x14ac:dyDescent="0.25">
      <c r="A669" s="15" t="s">
        <v>2109</v>
      </c>
      <c r="B669" s="15" t="s">
        <v>1992</v>
      </c>
      <c r="C669" s="15" t="s">
        <v>895</v>
      </c>
      <c r="D669" s="15" t="s">
        <v>1993</v>
      </c>
      <c r="E669" s="15" t="s">
        <v>1994</v>
      </c>
      <c r="F669" s="16" t="s">
        <v>6230</v>
      </c>
      <c r="G669" s="19">
        <f ca="1">_xlfn.IFNA(VLOOKUP(F669,EF_W_ASSOCIATED_NG_UNITS!AA$2:AE$17,5,FALSE),EF_W_ASSOCIATED_NG_UNITS!AE$18)</f>
        <v>0.33151708767975324</v>
      </c>
    </row>
    <row r="670" spans="1:7" x14ac:dyDescent="0.25">
      <c r="A670" s="15" t="s">
        <v>2110</v>
      </c>
      <c r="B670" s="15" t="s">
        <v>1992</v>
      </c>
      <c r="C670" s="15" t="s">
        <v>2111</v>
      </c>
      <c r="D670" s="15" t="s">
        <v>1993</v>
      </c>
      <c r="E670" s="15" t="s">
        <v>1994</v>
      </c>
      <c r="F670" s="16" t="s">
        <v>6230</v>
      </c>
      <c r="G670" s="19">
        <f ca="1">_xlfn.IFNA(VLOOKUP(F670,EF_W_ASSOCIATED_NG_UNITS!AA$2:AE$17,5,FALSE),EF_W_ASSOCIATED_NG_UNITS!AE$18)</f>
        <v>0.33151708767975324</v>
      </c>
    </row>
    <row r="671" spans="1:7" x14ac:dyDescent="0.25">
      <c r="A671" s="15" t="s">
        <v>2112</v>
      </c>
      <c r="B671" s="15" t="s">
        <v>1992</v>
      </c>
      <c r="C671" s="15" t="s">
        <v>899</v>
      </c>
      <c r="D671" s="15" t="s">
        <v>1993</v>
      </c>
      <c r="E671" s="15" t="s">
        <v>1994</v>
      </c>
      <c r="F671" s="16" t="s">
        <v>6230</v>
      </c>
      <c r="G671" s="19">
        <f ca="1">_xlfn.IFNA(VLOOKUP(F671,EF_W_ASSOCIATED_NG_UNITS!AA$2:AE$17,5,FALSE),EF_W_ASSOCIATED_NG_UNITS!AE$18)</f>
        <v>0.33151708767975324</v>
      </c>
    </row>
    <row r="672" spans="1:7" x14ac:dyDescent="0.25">
      <c r="A672" s="15" t="s">
        <v>2113</v>
      </c>
      <c r="B672" s="15" t="s">
        <v>1992</v>
      </c>
      <c r="C672" s="15" t="s">
        <v>1152</v>
      </c>
      <c r="D672" s="15" t="s">
        <v>1993</v>
      </c>
      <c r="E672" s="15" t="s">
        <v>1994</v>
      </c>
      <c r="F672" s="16" t="s">
        <v>6230</v>
      </c>
      <c r="G672" s="19">
        <f ca="1">_xlfn.IFNA(VLOOKUP(F672,EF_W_ASSOCIATED_NG_UNITS!AA$2:AE$17,5,FALSE),EF_W_ASSOCIATED_NG_UNITS!AE$18)</f>
        <v>0.33151708767975324</v>
      </c>
    </row>
    <row r="673" spans="1:7" x14ac:dyDescent="0.25">
      <c r="A673" s="15" t="s">
        <v>2114</v>
      </c>
      <c r="B673" s="15" t="s">
        <v>1992</v>
      </c>
      <c r="C673" s="15" t="s">
        <v>1156</v>
      </c>
      <c r="D673" s="15" t="s">
        <v>1993</v>
      </c>
      <c r="E673" s="15" t="s">
        <v>1994</v>
      </c>
      <c r="F673" s="16" t="s">
        <v>6230</v>
      </c>
      <c r="G673" s="19">
        <f ca="1">_xlfn.IFNA(VLOOKUP(F673,EF_W_ASSOCIATED_NG_UNITS!AA$2:AE$17,5,FALSE),EF_W_ASSOCIATED_NG_UNITS!AE$18)</f>
        <v>0.33151708767975324</v>
      </c>
    </row>
    <row r="674" spans="1:7" x14ac:dyDescent="0.25">
      <c r="A674" s="15" t="s">
        <v>2115</v>
      </c>
      <c r="B674" s="15" t="s">
        <v>1992</v>
      </c>
      <c r="C674" s="15" t="s">
        <v>1602</v>
      </c>
      <c r="D674" s="15" t="s">
        <v>1993</v>
      </c>
      <c r="E674" s="15" t="s">
        <v>1994</v>
      </c>
      <c r="F674" s="16" t="s">
        <v>6230</v>
      </c>
      <c r="G674" s="19">
        <f ca="1">_xlfn.IFNA(VLOOKUP(F674,EF_W_ASSOCIATED_NG_UNITS!AA$2:AE$17,5,FALSE),EF_W_ASSOCIATED_NG_UNITS!AE$18)</f>
        <v>0.33151708767975324</v>
      </c>
    </row>
    <row r="675" spans="1:7" x14ac:dyDescent="0.25">
      <c r="A675" s="15" t="s">
        <v>2116</v>
      </c>
      <c r="B675" s="15" t="s">
        <v>1992</v>
      </c>
      <c r="C675" s="15" t="s">
        <v>901</v>
      </c>
      <c r="D675" s="15" t="s">
        <v>1993</v>
      </c>
      <c r="E675" s="15" t="s">
        <v>1994</v>
      </c>
      <c r="F675" s="16" t="s">
        <v>6230</v>
      </c>
      <c r="G675" s="19">
        <f ca="1">_xlfn.IFNA(VLOOKUP(F675,EF_W_ASSOCIATED_NG_UNITS!AA$2:AE$17,5,FALSE),EF_W_ASSOCIATED_NG_UNITS!AE$18)</f>
        <v>0.33151708767975324</v>
      </c>
    </row>
    <row r="676" spans="1:7" x14ac:dyDescent="0.25">
      <c r="A676" s="15" t="s">
        <v>2117</v>
      </c>
      <c r="B676" s="15" t="s">
        <v>1992</v>
      </c>
      <c r="C676" s="15" t="s">
        <v>2118</v>
      </c>
      <c r="D676" s="15" t="s">
        <v>1993</v>
      </c>
      <c r="E676" s="15" t="s">
        <v>1994</v>
      </c>
      <c r="F676" s="16" t="s">
        <v>6230</v>
      </c>
      <c r="G676" s="19">
        <f ca="1">_xlfn.IFNA(VLOOKUP(F676,EF_W_ASSOCIATED_NG_UNITS!AA$2:AE$17,5,FALSE),EF_W_ASSOCIATED_NG_UNITS!AE$18)</f>
        <v>0.33151708767975324</v>
      </c>
    </row>
    <row r="677" spans="1:7" x14ac:dyDescent="0.25">
      <c r="A677" s="15" t="s">
        <v>2119</v>
      </c>
      <c r="B677" s="15" t="s">
        <v>1992</v>
      </c>
      <c r="C677" s="15" t="s">
        <v>2120</v>
      </c>
      <c r="D677" s="15" t="s">
        <v>2000</v>
      </c>
      <c r="E677" s="15" t="s">
        <v>2001</v>
      </c>
      <c r="F677" s="16" t="s">
        <v>6231</v>
      </c>
      <c r="G677" s="19">
        <f ca="1">_xlfn.IFNA(VLOOKUP(F677,EF_W_ASSOCIATED_NG_UNITS!AA$2:AE$17,5,FALSE),EF_W_ASSOCIATED_NG_UNITS!AE$18)</f>
        <v>0.33151708767975324</v>
      </c>
    </row>
    <row r="678" spans="1:7" x14ac:dyDescent="0.25">
      <c r="A678" s="15" t="s">
        <v>2121</v>
      </c>
      <c r="B678" s="15" t="s">
        <v>1992</v>
      </c>
      <c r="C678" s="15" t="s">
        <v>905</v>
      </c>
      <c r="D678" s="15" t="s">
        <v>1993</v>
      </c>
      <c r="E678" s="15" t="s">
        <v>1994</v>
      </c>
      <c r="F678" s="16" t="s">
        <v>6230</v>
      </c>
      <c r="G678" s="19">
        <f ca="1">_xlfn.IFNA(VLOOKUP(F678,EF_W_ASSOCIATED_NG_UNITS!AA$2:AE$17,5,FALSE),EF_W_ASSOCIATED_NG_UNITS!AE$18)</f>
        <v>0.33151708767975324</v>
      </c>
    </row>
    <row r="679" spans="1:7" x14ac:dyDescent="0.25">
      <c r="A679" s="15" t="s">
        <v>2122</v>
      </c>
      <c r="B679" s="15" t="s">
        <v>1992</v>
      </c>
      <c r="C679" s="15" t="s">
        <v>1161</v>
      </c>
      <c r="D679" s="15" t="s">
        <v>1993</v>
      </c>
      <c r="E679" s="15" t="s">
        <v>1994</v>
      </c>
      <c r="F679" s="16" t="s">
        <v>6230</v>
      </c>
      <c r="G679" s="19">
        <f ca="1">_xlfn.IFNA(VLOOKUP(F679,EF_W_ASSOCIATED_NG_UNITS!AA$2:AE$17,5,FALSE),EF_W_ASSOCIATED_NG_UNITS!AE$18)</f>
        <v>0.33151708767975324</v>
      </c>
    </row>
    <row r="680" spans="1:7" x14ac:dyDescent="0.25">
      <c r="A680" s="15" t="s">
        <v>2123</v>
      </c>
      <c r="B680" s="15" t="s">
        <v>1992</v>
      </c>
      <c r="C680" s="15" t="s">
        <v>2124</v>
      </c>
      <c r="D680" s="15" t="s">
        <v>1993</v>
      </c>
      <c r="E680" s="15" t="s">
        <v>1994</v>
      </c>
      <c r="F680" s="16" t="s">
        <v>6230</v>
      </c>
      <c r="G680" s="19">
        <f ca="1">_xlfn.IFNA(VLOOKUP(F680,EF_W_ASSOCIATED_NG_UNITS!AA$2:AE$17,5,FALSE),EF_W_ASSOCIATED_NG_UNITS!AE$18)</f>
        <v>0.33151708767975324</v>
      </c>
    </row>
    <row r="681" spans="1:7" x14ac:dyDescent="0.25">
      <c r="A681" s="15" t="s">
        <v>2125</v>
      </c>
      <c r="B681" s="15" t="s">
        <v>1992</v>
      </c>
      <c r="C681" s="15" t="s">
        <v>2126</v>
      </c>
      <c r="D681" s="15" t="s">
        <v>1993</v>
      </c>
      <c r="E681" s="15" t="s">
        <v>1994</v>
      </c>
      <c r="F681" s="16" t="s">
        <v>6230</v>
      </c>
      <c r="G681" s="19">
        <f ca="1">_xlfn.IFNA(VLOOKUP(F681,EF_W_ASSOCIATED_NG_UNITS!AA$2:AE$17,5,FALSE),EF_W_ASSOCIATED_NG_UNITS!AE$18)</f>
        <v>0.33151708767975324</v>
      </c>
    </row>
    <row r="682" spans="1:7" x14ac:dyDescent="0.25">
      <c r="A682" s="15" t="s">
        <v>2127</v>
      </c>
      <c r="B682" s="15" t="s">
        <v>1992</v>
      </c>
      <c r="C682" s="15" t="s">
        <v>1163</v>
      </c>
      <c r="D682" s="15" t="s">
        <v>1993</v>
      </c>
      <c r="E682" s="15" t="s">
        <v>1994</v>
      </c>
      <c r="F682" s="16" t="s">
        <v>6230</v>
      </c>
      <c r="G682" s="19">
        <f ca="1">_xlfn.IFNA(VLOOKUP(F682,EF_W_ASSOCIATED_NG_UNITS!AA$2:AE$17,5,FALSE),EF_W_ASSOCIATED_NG_UNITS!AE$18)</f>
        <v>0.33151708767975324</v>
      </c>
    </row>
    <row r="683" spans="1:7" x14ac:dyDescent="0.25">
      <c r="A683" s="15" t="s">
        <v>2128</v>
      </c>
      <c r="B683" s="15" t="s">
        <v>1992</v>
      </c>
      <c r="C683" s="15" t="s">
        <v>907</v>
      </c>
      <c r="D683" s="15" t="s">
        <v>1993</v>
      </c>
      <c r="E683" s="15" t="s">
        <v>1994</v>
      </c>
      <c r="F683" s="16" t="s">
        <v>6230</v>
      </c>
      <c r="G683" s="19">
        <f ca="1">_xlfn.IFNA(VLOOKUP(F683,EF_W_ASSOCIATED_NG_UNITS!AA$2:AE$17,5,FALSE),EF_W_ASSOCIATED_NG_UNITS!AE$18)</f>
        <v>0.33151708767975324</v>
      </c>
    </row>
    <row r="684" spans="1:7" x14ac:dyDescent="0.25">
      <c r="A684" s="15" t="s">
        <v>2129</v>
      </c>
      <c r="B684" s="15" t="s">
        <v>1992</v>
      </c>
      <c r="C684" s="15" t="s">
        <v>2130</v>
      </c>
      <c r="D684" s="15" t="s">
        <v>1993</v>
      </c>
      <c r="E684" s="15" t="s">
        <v>1994</v>
      </c>
      <c r="F684" s="16" t="s">
        <v>6230</v>
      </c>
      <c r="G684" s="19">
        <f ca="1">_xlfn.IFNA(VLOOKUP(F684,EF_W_ASSOCIATED_NG_UNITS!AA$2:AE$17,5,FALSE),EF_W_ASSOCIATED_NG_UNITS!AE$18)</f>
        <v>0.33151708767975324</v>
      </c>
    </row>
    <row r="685" spans="1:7" x14ac:dyDescent="0.25">
      <c r="A685" s="15" t="s">
        <v>2131</v>
      </c>
      <c r="B685" s="15" t="s">
        <v>1992</v>
      </c>
      <c r="C685" s="15" t="s">
        <v>2132</v>
      </c>
      <c r="D685" s="15" t="s">
        <v>2000</v>
      </c>
      <c r="E685" s="15" t="s">
        <v>2001</v>
      </c>
      <c r="F685" s="16" t="s">
        <v>6231</v>
      </c>
      <c r="G685" s="19">
        <f ca="1">_xlfn.IFNA(VLOOKUP(F685,EF_W_ASSOCIATED_NG_UNITS!AA$2:AE$17,5,FALSE),EF_W_ASSOCIATED_NG_UNITS!AE$18)</f>
        <v>0.33151708767975324</v>
      </c>
    </row>
    <row r="686" spans="1:7" x14ac:dyDescent="0.25">
      <c r="A686" s="15" t="s">
        <v>2133</v>
      </c>
      <c r="B686" s="15" t="s">
        <v>1992</v>
      </c>
      <c r="C686" s="15" t="s">
        <v>2134</v>
      </c>
      <c r="D686" s="15" t="s">
        <v>1993</v>
      </c>
      <c r="E686" s="15" t="s">
        <v>1994</v>
      </c>
      <c r="F686" s="16" t="s">
        <v>6230</v>
      </c>
      <c r="G686" s="19">
        <f ca="1">_xlfn.IFNA(VLOOKUP(F686,EF_W_ASSOCIATED_NG_UNITS!AA$2:AE$17,5,FALSE),EF_W_ASSOCIATED_NG_UNITS!AE$18)</f>
        <v>0.33151708767975324</v>
      </c>
    </row>
    <row r="687" spans="1:7" x14ac:dyDescent="0.25">
      <c r="A687" s="15" t="s">
        <v>2135</v>
      </c>
      <c r="B687" s="15" t="s">
        <v>1992</v>
      </c>
      <c r="C687" s="15" t="s">
        <v>1175</v>
      </c>
      <c r="D687" s="15" t="s">
        <v>1993</v>
      </c>
      <c r="E687" s="15" t="s">
        <v>1994</v>
      </c>
      <c r="F687" s="16" t="s">
        <v>6230</v>
      </c>
      <c r="G687" s="19">
        <f ca="1">_xlfn.IFNA(VLOOKUP(F687,EF_W_ASSOCIATED_NG_UNITS!AA$2:AE$17,5,FALSE),EF_W_ASSOCIATED_NG_UNITS!AE$18)</f>
        <v>0.33151708767975324</v>
      </c>
    </row>
    <row r="688" spans="1:7" x14ac:dyDescent="0.25">
      <c r="A688" s="15" t="s">
        <v>2136</v>
      </c>
      <c r="B688" s="15" t="s">
        <v>1992</v>
      </c>
      <c r="C688" s="15" t="s">
        <v>2137</v>
      </c>
      <c r="D688" s="15" t="s">
        <v>1993</v>
      </c>
      <c r="E688" s="15" t="s">
        <v>1994</v>
      </c>
      <c r="F688" s="16" t="s">
        <v>6230</v>
      </c>
      <c r="G688" s="19">
        <f ca="1">_xlfn.IFNA(VLOOKUP(F688,EF_W_ASSOCIATED_NG_UNITS!AA$2:AE$17,5,FALSE),EF_W_ASSOCIATED_NG_UNITS!AE$18)</f>
        <v>0.33151708767975324</v>
      </c>
    </row>
    <row r="689" spans="1:7" x14ac:dyDescent="0.25">
      <c r="A689" s="15" t="s">
        <v>2138</v>
      </c>
      <c r="B689" s="15" t="s">
        <v>1992</v>
      </c>
      <c r="C689" s="15" t="s">
        <v>2139</v>
      </c>
      <c r="D689" s="15" t="s">
        <v>1993</v>
      </c>
      <c r="E689" s="15" t="s">
        <v>1994</v>
      </c>
      <c r="F689" s="16" t="s">
        <v>6230</v>
      </c>
      <c r="G689" s="19">
        <f ca="1">_xlfn.IFNA(VLOOKUP(F689,EF_W_ASSOCIATED_NG_UNITS!AA$2:AE$17,5,FALSE),EF_W_ASSOCIATED_NG_UNITS!AE$18)</f>
        <v>0.33151708767975324</v>
      </c>
    </row>
    <row r="690" spans="1:7" x14ac:dyDescent="0.25">
      <c r="A690" s="15" t="s">
        <v>2140</v>
      </c>
      <c r="B690" s="15" t="s">
        <v>1992</v>
      </c>
      <c r="C690" s="15" t="s">
        <v>1876</v>
      </c>
      <c r="D690" s="15" t="s">
        <v>1993</v>
      </c>
      <c r="E690" s="15" t="s">
        <v>1994</v>
      </c>
      <c r="F690" s="16" t="s">
        <v>6230</v>
      </c>
      <c r="G690" s="19">
        <f ca="1">_xlfn.IFNA(VLOOKUP(F690,EF_W_ASSOCIATED_NG_UNITS!AA$2:AE$17,5,FALSE),EF_W_ASSOCIATED_NG_UNITS!AE$18)</f>
        <v>0.33151708767975324</v>
      </c>
    </row>
    <row r="691" spans="1:7" x14ac:dyDescent="0.25">
      <c r="A691" s="15" t="s">
        <v>2141</v>
      </c>
      <c r="B691" s="15" t="s">
        <v>1992</v>
      </c>
      <c r="C691" s="15" t="s">
        <v>919</v>
      </c>
      <c r="D691" s="15" t="s">
        <v>1993</v>
      </c>
      <c r="E691" s="15" t="s">
        <v>1994</v>
      </c>
      <c r="F691" s="16" t="s">
        <v>6230</v>
      </c>
      <c r="G691" s="19">
        <f ca="1">_xlfn.IFNA(VLOOKUP(F691,EF_W_ASSOCIATED_NG_UNITS!AA$2:AE$17,5,FALSE),EF_W_ASSOCIATED_NG_UNITS!AE$18)</f>
        <v>0.33151708767975324</v>
      </c>
    </row>
    <row r="692" spans="1:7" x14ac:dyDescent="0.25">
      <c r="A692" s="15" t="s">
        <v>2142</v>
      </c>
      <c r="B692" s="15" t="s">
        <v>1992</v>
      </c>
      <c r="C692" s="15" t="s">
        <v>1879</v>
      </c>
      <c r="D692" s="15" t="s">
        <v>1993</v>
      </c>
      <c r="E692" s="15" t="s">
        <v>1994</v>
      </c>
      <c r="F692" s="16" t="s">
        <v>6230</v>
      </c>
      <c r="G692" s="19">
        <f ca="1">_xlfn.IFNA(VLOOKUP(F692,EF_W_ASSOCIATED_NG_UNITS!AA$2:AE$17,5,FALSE),EF_W_ASSOCIATED_NG_UNITS!AE$18)</f>
        <v>0.33151708767975324</v>
      </c>
    </row>
    <row r="693" spans="1:7" x14ac:dyDescent="0.25">
      <c r="A693" s="15" t="s">
        <v>2143</v>
      </c>
      <c r="B693" s="15" t="s">
        <v>1992</v>
      </c>
      <c r="C693" s="15" t="s">
        <v>1180</v>
      </c>
      <c r="D693" s="15" t="s">
        <v>1993</v>
      </c>
      <c r="E693" s="15" t="s">
        <v>1994</v>
      </c>
      <c r="F693" s="16" t="s">
        <v>6230</v>
      </c>
      <c r="G693" s="19">
        <f ca="1">_xlfn.IFNA(VLOOKUP(F693,EF_W_ASSOCIATED_NG_UNITS!AA$2:AE$17,5,FALSE),EF_W_ASSOCIATED_NG_UNITS!AE$18)</f>
        <v>0.33151708767975324</v>
      </c>
    </row>
    <row r="694" spans="1:7" x14ac:dyDescent="0.25">
      <c r="A694" s="15" t="s">
        <v>2144</v>
      </c>
      <c r="B694" s="15" t="s">
        <v>1992</v>
      </c>
      <c r="C694" s="15" t="s">
        <v>2145</v>
      </c>
      <c r="D694" s="15" t="s">
        <v>2000</v>
      </c>
      <c r="E694" s="15" t="s">
        <v>2001</v>
      </c>
      <c r="F694" s="16" t="s">
        <v>6231</v>
      </c>
      <c r="G694" s="19">
        <f ca="1">_xlfn.IFNA(VLOOKUP(F694,EF_W_ASSOCIATED_NG_UNITS!AA$2:AE$17,5,FALSE),EF_W_ASSOCIATED_NG_UNITS!AE$18)</f>
        <v>0.33151708767975324</v>
      </c>
    </row>
    <row r="695" spans="1:7" x14ac:dyDescent="0.25">
      <c r="A695" s="15" t="s">
        <v>2146</v>
      </c>
      <c r="B695" s="15" t="s">
        <v>1992</v>
      </c>
      <c r="C695" s="15" t="s">
        <v>2147</v>
      </c>
      <c r="D695" s="15" t="s">
        <v>2000</v>
      </c>
      <c r="E695" s="15" t="s">
        <v>2001</v>
      </c>
      <c r="F695" s="16" t="s">
        <v>6231</v>
      </c>
      <c r="G695" s="19">
        <f ca="1">_xlfn.IFNA(VLOOKUP(F695,EF_W_ASSOCIATED_NG_UNITS!AA$2:AE$17,5,FALSE),EF_W_ASSOCIATED_NG_UNITS!AE$18)</f>
        <v>0.33151708767975324</v>
      </c>
    </row>
    <row r="696" spans="1:7" x14ac:dyDescent="0.25">
      <c r="A696" s="15" t="s">
        <v>2148</v>
      </c>
      <c r="B696" s="15" t="s">
        <v>1992</v>
      </c>
      <c r="C696" s="15" t="s">
        <v>2149</v>
      </c>
      <c r="D696" s="15" t="s">
        <v>1993</v>
      </c>
      <c r="E696" s="15" t="s">
        <v>1994</v>
      </c>
      <c r="F696" s="16" t="s">
        <v>6230</v>
      </c>
      <c r="G696" s="19">
        <f ca="1">_xlfn.IFNA(VLOOKUP(F696,EF_W_ASSOCIATED_NG_UNITS!AA$2:AE$17,5,FALSE),EF_W_ASSOCIATED_NG_UNITS!AE$18)</f>
        <v>0.33151708767975324</v>
      </c>
    </row>
    <row r="697" spans="1:7" x14ac:dyDescent="0.25">
      <c r="A697" s="15" t="s">
        <v>2150</v>
      </c>
      <c r="B697" s="15" t="s">
        <v>1992</v>
      </c>
      <c r="C697" s="15" t="s">
        <v>2151</v>
      </c>
      <c r="D697" s="15" t="s">
        <v>2000</v>
      </c>
      <c r="E697" s="15" t="s">
        <v>2001</v>
      </c>
      <c r="F697" s="16" t="s">
        <v>6231</v>
      </c>
      <c r="G697" s="19">
        <f ca="1">_xlfn.IFNA(VLOOKUP(F697,EF_W_ASSOCIATED_NG_UNITS!AA$2:AE$17,5,FALSE),EF_W_ASSOCIATED_NG_UNITS!AE$18)</f>
        <v>0.33151708767975324</v>
      </c>
    </row>
    <row r="698" spans="1:7" x14ac:dyDescent="0.25">
      <c r="A698" s="15" t="s">
        <v>2152</v>
      </c>
      <c r="B698" s="15" t="s">
        <v>1992</v>
      </c>
      <c r="C698" s="15" t="s">
        <v>2153</v>
      </c>
      <c r="D698" s="15" t="s">
        <v>1993</v>
      </c>
      <c r="E698" s="15" t="s">
        <v>1994</v>
      </c>
      <c r="F698" s="16" t="s">
        <v>6230</v>
      </c>
      <c r="G698" s="19">
        <f ca="1">_xlfn.IFNA(VLOOKUP(F698,EF_W_ASSOCIATED_NG_UNITS!AA$2:AE$17,5,FALSE),EF_W_ASSOCIATED_NG_UNITS!AE$18)</f>
        <v>0.33151708767975324</v>
      </c>
    </row>
    <row r="699" spans="1:7" x14ac:dyDescent="0.25">
      <c r="A699" s="15" t="s">
        <v>2154</v>
      </c>
      <c r="B699" s="15" t="s">
        <v>2155</v>
      </c>
      <c r="C699" s="15" t="s">
        <v>1334</v>
      </c>
      <c r="D699" s="15" t="s">
        <v>866</v>
      </c>
      <c r="E699" s="15" t="s">
        <v>867</v>
      </c>
      <c r="F699" s="16" t="s">
        <v>6193</v>
      </c>
      <c r="G699" s="19">
        <f ca="1">_xlfn.IFNA(VLOOKUP(F699,EF_W_ASSOCIATED_NG_UNITS!AA$2:AE$17,5,FALSE),EF_W_ASSOCIATED_NG_UNITS!AE$18)</f>
        <v>0.33151708767975324</v>
      </c>
    </row>
    <row r="700" spans="1:7" x14ac:dyDescent="0.25">
      <c r="A700" s="15" t="s">
        <v>2156</v>
      </c>
      <c r="B700" s="15" t="s">
        <v>2155</v>
      </c>
      <c r="C700" s="15" t="s">
        <v>2157</v>
      </c>
      <c r="D700" s="15" t="s">
        <v>2021</v>
      </c>
      <c r="E700" s="15" t="s">
        <v>2022</v>
      </c>
      <c r="F700" s="16" t="s">
        <v>538</v>
      </c>
      <c r="G700" s="19">
        <f ca="1">_xlfn.IFNA(VLOOKUP(F700,EF_W_ASSOCIATED_NG_UNITS!AA$2:AE$17,5,FALSE),EF_W_ASSOCIATED_NG_UNITS!AE$18)</f>
        <v>8.9500860585197933E-2</v>
      </c>
    </row>
    <row r="701" spans="1:7" x14ac:dyDescent="0.25">
      <c r="A701" s="15" t="s">
        <v>2158</v>
      </c>
      <c r="B701" s="15" t="s">
        <v>2155</v>
      </c>
      <c r="C701" s="15" t="s">
        <v>2159</v>
      </c>
      <c r="D701" s="15" t="s">
        <v>1993</v>
      </c>
      <c r="E701" s="15" t="s">
        <v>1994</v>
      </c>
      <c r="F701" s="16" t="s">
        <v>6230</v>
      </c>
      <c r="G701" s="19">
        <f ca="1">_xlfn.IFNA(VLOOKUP(F701,EF_W_ASSOCIATED_NG_UNITS!AA$2:AE$17,5,FALSE),EF_W_ASSOCIATED_NG_UNITS!AE$18)</f>
        <v>0.33151708767975324</v>
      </c>
    </row>
    <row r="702" spans="1:7" x14ac:dyDescent="0.25">
      <c r="A702" s="15" t="s">
        <v>2160</v>
      </c>
      <c r="B702" s="15" t="s">
        <v>2155</v>
      </c>
      <c r="C702" s="15" t="s">
        <v>1055</v>
      </c>
      <c r="D702" s="15" t="s">
        <v>1993</v>
      </c>
      <c r="E702" s="15" t="s">
        <v>1994</v>
      </c>
      <c r="F702" s="16" t="s">
        <v>6230</v>
      </c>
      <c r="G702" s="19">
        <f ca="1">_xlfn.IFNA(VLOOKUP(F702,EF_W_ASSOCIATED_NG_UNITS!AA$2:AE$17,5,FALSE),EF_W_ASSOCIATED_NG_UNITS!AE$18)</f>
        <v>0.33151708767975324</v>
      </c>
    </row>
    <row r="703" spans="1:7" x14ac:dyDescent="0.25">
      <c r="A703" s="15" t="s">
        <v>2161</v>
      </c>
      <c r="B703" s="15" t="s">
        <v>2155</v>
      </c>
      <c r="C703" s="15" t="s">
        <v>2162</v>
      </c>
      <c r="D703" s="15" t="s">
        <v>866</v>
      </c>
      <c r="E703" s="15" t="s">
        <v>867</v>
      </c>
      <c r="F703" s="16" t="s">
        <v>6193</v>
      </c>
      <c r="G703" s="19">
        <f ca="1">_xlfn.IFNA(VLOOKUP(F703,EF_W_ASSOCIATED_NG_UNITS!AA$2:AE$17,5,FALSE),EF_W_ASSOCIATED_NG_UNITS!AE$18)</f>
        <v>0.33151708767975324</v>
      </c>
    </row>
    <row r="704" spans="1:7" x14ac:dyDescent="0.25">
      <c r="A704" s="15" t="s">
        <v>2163</v>
      </c>
      <c r="B704" s="15" t="s">
        <v>2155</v>
      </c>
      <c r="C704" s="15" t="s">
        <v>1057</v>
      </c>
      <c r="D704" s="15" t="s">
        <v>866</v>
      </c>
      <c r="E704" s="15" t="s">
        <v>867</v>
      </c>
      <c r="F704" s="16" t="s">
        <v>6193</v>
      </c>
      <c r="G704" s="19">
        <f ca="1">_xlfn.IFNA(VLOOKUP(F704,EF_W_ASSOCIATED_NG_UNITS!AA$2:AE$17,5,FALSE),EF_W_ASSOCIATED_NG_UNITS!AE$18)</f>
        <v>0.33151708767975324</v>
      </c>
    </row>
    <row r="705" spans="1:7" x14ac:dyDescent="0.25">
      <c r="A705" s="15" t="s">
        <v>2164</v>
      </c>
      <c r="B705" s="15" t="s">
        <v>2155</v>
      </c>
      <c r="C705" s="15" t="s">
        <v>2003</v>
      </c>
      <c r="D705" s="15" t="s">
        <v>1993</v>
      </c>
      <c r="E705" s="15" t="s">
        <v>1994</v>
      </c>
      <c r="F705" s="16" t="s">
        <v>6230</v>
      </c>
      <c r="G705" s="19">
        <f ca="1">_xlfn.IFNA(VLOOKUP(F705,EF_W_ASSOCIATED_NG_UNITS!AA$2:AE$17,5,FALSE),EF_W_ASSOCIATED_NG_UNITS!AE$18)</f>
        <v>0.33151708767975324</v>
      </c>
    </row>
    <row r="706" spans="1:7" x14ac:dyDescent="0.25">
      <c r="A706" s="15" t="s">
        <v>2165</v>
      </c>
      <c r="B706" s="15" t="s">
        <v>2155</v>
      </c>
      <c r="C706" s="15" t="s">
        <v>1062</v>
      </c>
      <c r="D706" s="15" t="s">
        <v>866</v>
      </c>
      <c r="E706" s="15" t="s">
        <v>867</v>
      </c>
      <c r="F706" s="16" t="s">
        <v>6193</v>
      </c>
      <c r="G706" s="19">
        <f ca="1">_xlfn.IFNA(VLOOKUP(F706,EF_W_ASSOCIATED_NG_UNITS!AA$2:AE$17,5,FALSE),EF_W_ASSOCIATED_NG_UNITS!AE$18)</f>
        <v>0.33151708767975324</v>
      </c>
    </row>
    <row r="707" spans="1:7" x14ac:dyDescent="0.25">
      <c r="A707" s="15" t="s">
        <v>2166</v>
      </c>
      <c r="B707" s="15" t="s">
        <v>2155</v>
      </c>
      <c r="C707" s="15" t="s">
        <v>2009</v>
      </c>
      <c r="D707" s="15" t="s">
        <v>866</v>
      </c>
      <c r="E707" s="15" t="s">
        <v>867</v>
      </c>
      <c r="F707" s="16" t="s">
        <v>6193</v>
      </c>
      <c r="G707" s="19">
        <f ca="1">_xlfn.IFNA(VLOOKUP(F707,EF_W_ASSOCIATED_NG_UNITS!AA$2:AE$17,5,FALSE),EF_W_ASSOCIATED_NG_UNITS!AE$18)</f>
        <v>0.33151708767975324</v>
      </c>
    </row>
    <row r="708" spans="1:7" x14ac:dyDescent="0.25">
      <c r="A708" s="15" t="s">
        <v>2167</v>
      </c>
      <c r="B708" s="15" t="s">
        <v>2155</v>
      </c>
      <c r="C708" s="15" t="s">
        <v>1066</v>
      </c>
      <c r="D708" s="15" t="s">
        <v>866</v>
      </c>
      <c r="E708" s="15" t="s">
        <v>867</v>
      </c>
      <c r="F708" s="16" t="s">
        <v>6193</v>
      </c>
      <c r="G708" s="19">
        <f ca="1">_xlfn.IFNA(VLOOKUP(F708,EF_W_ASSOCIATED_NG_UNITS!AA$2:AE$17,5,FALSE),EF_W_ASSOCIATED_NG_UNITS!AE$18)</f>
        <v>0.33151708767975324</v>
      </c>
    </row>
    <row r="709" spans="1:7" x14ac:dyDescent="0.25">
      <c r="A709" s="15" t="s">
        <v>2168</v>
      </c>
      <c r="B709" s="15" t="s">
        <v>2155</v>
      </c>
      <c r="C709" s="15" t="s">
        <v>813</v>
      </c>
      <c r="D709" s="15" t="s">
        <v>1993</v>
      </c>
      <c r="E709" s="15" t="s">
        <v>1994</v>
      </c>
      <c r="F709" s="16" t="s">
        <v>6230</v>
      </c>
      <c r="G709" s="19">
        <f ca="1">_xlfn.IFNA(VLOOKUP(F709,EF_W_ASSOCIATED_NG_UNITS!AA$2:AE$17,5,FALSE),EF_W_ASSOCIATED_NG_UNITS!AE$18)</f>
        <v>0.33151708767975324</v>
      </c>
    </row>
    <row r="710" spans="1:7" x14ac:dyDescent="0.25">
      <c r="A710" s="15" t="s">
        <v>2169</v>
      </c>
      <c r="B710" s="15" t="s">
        <v>2155</v>
      </c>
      <c r="C710" s="15" t="s">
        <v>2017</v>
      </c>
      <c r="D710" s="15" t="s">
        <v>866</v>
      </c>
      <c r="E710" s="15" t="s">
        <v>867</v>
      </c>
      <c r="F710" s="16" t="s">
        <v>6193</v>
      </c>
      <c r="G710" s="19">
        <f ca="1">_xlfn.IFNA(VLOOKUP(F710,EF_W_ASSOCIATED_NG_UNITS!AA$2:AE$17,5,FALSE),EF_W_ASSOCIATED_NG_UNITS!AE$18)</f>
        <v>0.33151708767975324</v>
      </c>
    </row>
    <row r="711" spans="1:7" x14ac:dyDescent="0.25">
      <c r="A711" s="15" t="s">
        <v>2170</v>
      </c>
      <c r="B711" s="15" t="s">
        <v>2155</v>
      </c>
      <c r="C711" s="15" t="s">
        <v>1083</v>
      </c>
      <c r="D711" s="15" t="s">
        <v>1993</v>
      </c>
      <c r="E711" s="15" t="s">
        <v>1994</v>
      </c>
      <c r="F711" s="16" t="s">
        <v>6230</v>
      </c>
      <c r="G711" s="19">
        <f ca="1">_xlfn.IFNA(VLOOKUP(F711,EF_W_ASSOCIATED_NG_UNITS!AA$2:AE$17,5,FALSE),EF_W_ASSOCIATED_NG_UNITS!AE$18)</f>
        <v>0.33151708767975324</v>
      </c>
    </row>
    <row r="712" spans="1:7" x14ac:dyDescent="0.25">
      <c r="A712" s="15" t="s">
        <v>2171</v>
      </c>
      <c r="B712" s="15" t="s">
        <v>2155</v>
      </c>
      <c r="C712" s="15" t="s">
        <v>2172</v>
      </c>
      <c r="D712" s="15" t="s">
        <v>1993</v>
      </c>
      <c r="E712" s="15" t="s">
        <v>1994</v>
      </c>
      <c r="F712" s="16" t="s">
        <v>6230</v>
      </c>
      <c r="G712" s="19">
        <f ca="1">_xlfn.IFNA(VLOOKUP(F712,EF_W_ASSOCIATED_NG_UNITS!AA$2:AE$17,5,FALSE),EF_W_ASSOCIATED_NG_UNITS!AE$18)</f>
        <v>0.33151708767975324</v>
      </c>
    </row>
    <row r="713" spans="1:7" x14ac:dyDescent="0.25">
      <c r="A713" s="15" t="s">
        <v>2173</v>
      </c>
      <c r="B713" s="15" t="s">
        <v>2155</v>
      </c>
      <c r="C713" s="15" t="s">
        <v>2174</v>
      </c>
      <c r="D713" s="15" t="s">
        <v>866</v>
      </c>
      <c r="E713" s="15" t="s">
        <v>867</v>
      </c>
      <c r="F713" s="16" t="s">
        <v>6193</v>
      </c>
      <c r="G713" s="19">
        <f ca="1">_xlfn.IFNA(VLOOKUP(F713,EF_W_ASSOCIATED_NG_UNITS!AA$2:AE$17,5,FALSE),EF_W_ASSOCIATED_NG_UNITS!AE$18)</f>
        <v>0.33151708767975324</v>
      </c>
    </row>
    <row r="714" spans="1:7" x14ac:dyDescent="0.25">
      <c r="A714" s="15" t="s">
        <v>2175</v>
      </c>
      <c r="B714" s="15" t="s">
        <v>2155</v>
      </c>
      <c r="C714" s="15" t="s">
        <v>1701</v>
      </c>
      <c r="D714" s="15" t="s">
        <v>866</v>
      </c>
      <c r="E714" s="15" t="s">
        <v>867</v>
      </c>
      <c r="F714" s="16" t="s">
        <v>6193</v>
      </c>
      <c r="G714" s="19">
        <f ca="1">_xlfn.IFNA(VLOOKUP(F714,EF_W_ASSOCIATED_NG_UNITS!AA$2:AE$17,5,FALSE),EF_W_ASSOCIATED_NG_UNITS!AE$18)</f>
        <v>0.33151708767975324</v>
      </c>
    </row>
    <row r="715" spans="1:7" x14ac:dyDescent="0.25">
      <c r="A715" s="15" t="s">
        <v>2176</v>
      </c>
      <c r="B715" s="15" t="s">
        <v>2155</v>
      </c>
      <c r="C715" s="15" t="s">
        <v>2177</v>
      </c>
      <c r="D715" s="15" t="s">
        <v>2021</v>
      </c>
      <c r="E715" s="15" t="s">
        <v>2022</v>
      </c>
      <c r="F715" s="16" t="s">
        <v>538</v>
      </c>
      <c r="G715" s="19">
        <f ca="1">_xlfn.IFNA(VLOOKUP(F715,EF_W_ASSOCIATED_NG_UNITS!AA$2:AE$17,5,FALSE),EF_W_ASSOCIATED_NG_UNITS!AE$18)</f>
        <v>8.9500860585197933E-2</v>
      </c>
    </row>
    <row r="716" spans="1:7" x14ac:dyDescent="0.25">
      <c r="A716" s="15" t="s">
        <v>2178</v>
      </c>
      <c r="B716" s="15" t="s">
        <v>2155</v>
      </c>
      <c r="C716" s="15" t="s">
        <v>2179</v>
      </c>
      <c r="D716" s="15" t="s">
        <v>866</v>
      </c>
      <c r="E716" s="15" t="s">
        <v>867</v>
      </c>
      <c r="F716" s="16" t="s">
        <v>6193</v>
      </c>
      <c r="G716" s="19">
        <f ca="1">_xlfn.IFNA(VLOOKUP(F716,EF_W_ASSOCIATED_NG_UNITS!AA$2:AE$17,5,FALSE),EF_W_ASSOCIATED_NG_UNITS!AE$18)</f>
        <v>0.33151708767975324</v>
      </c>
    </row>
    <row r="717" spans="1:7" x14ac:dyDescent="0.25">
      <c r="A717" s="15" t="s">
        <v>2180</v>
      </c>
      <c r="B717" s="15" t="s">
        <v>2155</v>
      </c>
      <c r="C717" s="15" t="s">
        <v>2181</v>
      </c>
      <c r="D717" s="15" t="s">
        <v>1993</v>
      </c>
      <c r="E717" s="15" t="s">
        <v>1994</v>
      </c>
      <c r="F717" s="16" t="s">
        <v>6230</v>
      </c>
      <c r="G717" s="19">
        <f ca="1">_xlfn.IFNA(VLOOKUP(F717,EF_W_ASSOCIATED_NG_UNITS!AA$2:AE$17,5,FALSE),EF_W_ASSOCIATED_NG_UNITS!AE$18)</f>
        <v>0.33151708767975324</v>
      </c>
    </row>
    <row r="718" spans="1:7" x14ac:dyDescent="0.25">
      <c r="A718" s="15" t="s">
        <v>2182</v>
      </c>
      <c r="B718" s="15" t="s">
        <v>2155</v>
      </c>
      <c r="C718" s="15" t="s">
        <v>2183</v>
      </c>
      <c r="D718" s="15" t="s">
        <v>2021</v>
      </c>
      <c r="E718" s="15" t="s">
        <v>2022</v>
      </c>
      <c r="F718" s="16" t="s">
        <v>538</v>
      </c>
      <c r="G718" s="19">
        <f ca="1">_xlfn.IFNA(VLOOKUP(F718,EF_W_ASSOCIATED_NG_UNITS!AA$2:AE$17,5,FALSE),EF_W_ASSOCIATED_NG_UNITS!AE$18)</f>
        <v>8.9500860585197933E-2</v>
      </c>
    </row>
    <row r="719" spans="1:7" x14ac:dyDescent="0.25">
      <c r="A719" s="15" t="s">
        <v>2184</v>
      </c>
      <c r="B719" s="15" t="s">
        <v>2155</v>
      </c>
      <c r="C719" s="15" t="s">
        <v>845</v>
      </c>
      <c r="D719" s="15" t="s">
        <v>866</v>
      </c>
      <c r="E719" s="15" t="s">
        <v>867</v>
      </c>
      <c r="F719" s="16" t="s">
        <v>6193</v>
      </c>
      <c r="G719" s="19">
        <f ca="1">_xlfn.IFNA(VLOOKUP(F719,EF_W_ASSOCIATED_NG_UNITS!AA$2:AE$17,5,FALSE),EF_W_ASSOCIATED_NG_UNITS!AE$18)</f>
        <v>0.33151708767975324</v>
      </c>
    </row>
    <row r="720" spans="1:7" x14ac:dyDescent="0.25">
      <c r="A720" s="15" t="s">
        <v>2185</v>
      </c>
      <c r="B720" s="15" t="s">
        <v>2155</v>
      </c>
      <c r="C720" s="15" t="s">
        <v>1725</v>
      </c>
      <c r="D720" s="15" t="s">
        <v>866</v>
      </c>
      <c r="E720" s="15" t="s">
        <v>867</v>
      </c>
      <c r="F720" s="16" t="s">
        <v>6193</v>
      </c>
      <c r="G720" s="19">
        <f ca="1">_xlfn.IFNA(VLOOKUP(F720,EF_W_ASSOCIATED_NG_UNITS!AA$2:AE$17,5,FALSE),EF_W_ASSOCIATED_NG_UNITS!AE$18)</f>
        <v>0.33151708767975324</v>
      </c>
    </row>
    <row r="721" spans="1:7" x14ac:dyDescent="0.25">
      <c r="A721" s="15" t="s">
        <v>2186</v>
      </c>
      <c r="B721" s="15" t="s">
        <v>2155</v>
      </c>
      <c r="C721" s="15" t="s">
        <v>2187</v>
      </c>
      <c r="D721" s="15" t="s">
        <v>1993</v>
      </c>
      <c r="E721" s="15" t="s">
        <v>1994</v>
      </c>
      <c r="F721" s="16" t="s">
        <v>6230</v>
      </c>
      <c r="G721" s="19">
        <f ca="1">_xlfn.IFNA(VLOOKUP(F721,EF_W_ASSOCIATED_NG_UNITS!AA$2:AE$17,5,FALSE),EF_W_ASSOCIATED_NG_UNITS!AE$18)</f>
        <v>0.33151708767975324</v>
      </c>
    </row>
    <row r="722" spans="1:7" x14ac:dyDescent="0.25">
      <c r="A722" s="15" t="s">
        <v>2188</v>
      </c>
      <c r="B722" s="15" t="s">
        <v>2155</v>
      </c>
      <c r="C722" s="15" t="s">
        <v>847</v>
      </c>
      <c r="D722" s="15" t="s">
        <v>866</v>
      </c>
      <c r="E722" s="15" t="s">
        <v>867</v>
      </c>
      <c r="F722" s="16" t="s">
        <v>6193</v>
      </c>
      <c r="G722" s="19">
        <f ca="1">_xlfn.IFNA(VLOOKUP(F722,EF_W_ASSOCIATED_NG_UNITS!AA$2:AE$17,5,FALSE),EF_W_ASSOCIATED_NG_UNITS!AE$18)</f>
        <v>0.33151708767975324</v>
      </c>
    </row>
    <row r="723" spans="1:7" x14ac:dyDescent="0.25">
      <c r="A723" s="15" t="s">
        <v>2189</v>
      </c>
      <c r="B723" s="15" t="s">
        <v>2155</v>
      </c>
      <c r="C723" s="15" t="s">
        <v>1097</v>
      </c>
      <c r="D723" s="15" t="s">
        <v>866</v>
      </c>
      <c r="E723" s="15" t="s">
        <v>867</v>
      </c>
      <c r="F723" s="16" t="s">
        <v>6193</v>
      </c>
      <c r="G723" s="19">
        <f ca="1">_xlfn.IFNA(VLOOKUP(F723,EF_W_ASSOCIATED_NG_UNITS!AA$2:AE$17,5,FALSE),EF_W_ASSOCIATED_NG_UNITS!AE$18)</f>
        <v>0.33151708767975324</v>
      </c>
    </row>
    <row r="724" spans="1:7" x14ac:dyDescent="0.25">
      <c r="A724" s="15" t="s">
        <v>2190</v>
      </c>
      <c r="B724" s="15" t="s">
        <v>2155</v>
      </c>
      <c r="C724" s="15" t="s">
        <v>2191</v>
      </c>
      <c r="D724" s="15" t="s">
        <v>1993</v>
      </c>
      <c r="E724" s="15" t="s">
        <v>1994</v>
      </c>
      <c r="F724" s="16" t="s">
        <v>6230</v>
      </c>
      <c r="G724" s="19">
        <f ca="1">_xlfn.IFNA(VLOOKUP(F724,EF_W_ASSOCIATED_NG_UNITS!AA$2:AE$17,5,FALSE),EF_W_ASSOCIATED_NG_UNITS!AE$18)</f>
        <v>0.33151708767975324</v>
      </c>
    </row>
    <row r="725" spans="1:7" x14ac:dyDescent="0.25">
      <c r="A725" s="15" t="s">
        <v>2192</v>
      </c>
      <c r="B725" s="15" t="s">
        <v>2155</v>
      </c>
      <c r="C725" s="15" t="s">
        <v>1101</v>
      </c>
      <c r="D725" s="15" t="s">
        <v>866</v>
      </c>
      <c r="E725" s="15" t="s">
        <v>867</v>
      </c>
      <c r="F725" s="16" t="s">
        <v>6193</v>
      </c>
      <c r="G725" s="19">
        <f ca="1">_xlfn.IFNA(VLOOKUP(F725,EF_W_ASSOCIATED_NG_UNITS!AA$2:AE$17,5,FALSE),EF_W_ASSOCIATED_NG_UNITS!AE$18)</f>
        <v>0.33151708767975324</v>
      </c>
    </row>
    <row r="726" spans="1:7" x14ac:dyDescent="0.25">
      <c r="A726" s="15" t="s">
        <v>2193</v>
      </c>
      <c r="B726" s="15" t="s">
        <v>2155</v>
      </c>
      <c r="C726" s="15" t="s">
        <v>851</v>
      </c>
      <c r="D726" s="15" t="s">
        <v>1993</v>
      </c>
      <c r="E726" s="15" t="s">
        <v>1994</v>
      </c>
      <c r="F726" s="16" t="s">
        <v>6230</v>
      </c>
      <c r="G726" s="19">
        <f ca="1">_xlfn.IFNA(VLOOKUP(F726,EF_W_ASSOCIATED_NG_UNITS!AA$2:AE$17,5,FALSE),EF_W_ASSOCIATED_NG_UNITS!AE$18)</f>
        <v>0.33151708767975324</v>
      </c>
    </row>
    <row r="727" spans="1:7" x14ac:dyDescent="0.25">
      <c r="A727" s="15" t="s">
        <v>2194</v>
      </c>
      <c r="B727" s="15" t="s">
        <v>2155</v>
      </c>
      <c r="C727" s="15" t="s">
        <v>1550</v>
      </c>
      <c r="D727" s="15" t="s">
        <v>866</v>
      </c>
      <c r="E727" s="15" t="s">
        <v>867</v>
      </c>
      <c r="F727" s="16" t="s">
        <v>6193</v>
      </c>
      <c r="G727" s="19">
        <f ca="1">_xlfn.IFNA(VLOOKUP(F727,EF_W_ASSOCIATED_NG_UNITS!AA$2:AE$17,5,FALSE),EF_W_ASSOCIATED_NG_UNITS!AE$18)</f>
        <v>0.33151708767975324</v>
      </c>
    </row>
    <row r="728" spans="1:7" x14ac:dyDescent="0.25">
      <c r="A728" s="15" t="s">
        <v>2195</v>
      </c>
      <c r="B728" s="15" t="s">
        <v>2155</v>
      </c>
      <c r="C728" s="15" t="s">
        <v>1748</v>
      </c>
      <c r="D728" s="15" t="s">
        <v>866</v>
      </c>
      <c r="E728" s="15" t="s">
        <v>867</v>
      </c>
      <c r="F728" s="16" t="s">
        <v>6193</v>
      </c>
      <c r="G728" s="19">
        <f ca="1">_xlfn.IFNA(VLOOKUP(F728,EF_W_ASSOCIATED_NG_UNITS!AA$2:AE$17,5,FALSE),EF_W_ASSOCIATED_NG_UNITS!AE$18)</f>
        <v>0.33151708767975324</v>
      </c>
    </row>
    <row r="729" spans="1:7" x14ac:dyDescent="0.25">
      <c r="A729" s="15" t="s">
        <v>2196</v>
      </c>
      <c r="B729" s="15" t="s">
        <v>2155</v>
      </c>
      <c r="C729" s="15" t="s">
        <v>2197</v>
      </c>
      <c r="D729" s="15" t="s">
        <v>1993</v>
      </c>
      <c r="E729" s="15" t="s">
        <v>1994</v>
      </c>
      <c r="F729" s="16" t="s">
        <v>6230</v>
      </c>
      <c r="G729" s="19">
        <f ca="1">_xlfn.IFNA(VLOOKUP(F729,EF_W_ASSOCIATED_NG_UNITS!AA$2:AE$17,5,FALSE),EF_W_ASSOCIATED_NG_UNITS!AE$18)</f>
        <v>0.33151708767975324</v>
      </c>
    </row>
    <row r="730" spans="1:7" x14ac:dyDescent="0.25">
      <c r="A730" s="15" t="s">
        <v>2198</v>
      </c>
      <c r="B730" s="15" t="s">
        <v>2155</v>
      </c>
      <c r="C730" s="15" t="s">
        <v>2199</v>
      </c>
      <c r="D730" s="15" t="s">
        <v>1993</v>
      </c>
      <c r="E730" s="15" t="s">
        <v>1994</v>
      </c>
      <c r="F730" s="16" t="s">
        <v>6230</v>
      </c>
      <c r="G730" s="19">
        <f ca="1">_xlfn.IFNA(VLOOKUP(F730,EF_W_ASSOCIATED_NG_UNITS!AA$2:AE$17,5,FALSE),EF_W_ASSOCIATED_NG_UNITS!AE$18)</f>
        <v>0.33151708767975324</v>
      </c>
    </row>
    <row r="731" spans="1:7" x14ac:dyDescent="0.25">
      <c r="A731" s="15" t="s">
        <v>2200</v>
      </c>
      <c r="B731" s="15" t="s">
        <v>2155</v>
      </c>
      <c r="C731" s="15" t="s">
        <v>855</v>
      </c>
      <c r="D731" s="15" t="s">
        <v>866</v>
      </c>
      <c r="E731" s="15" t="s">
        <v>867</v>
      </c>
      <c r="F731" s="16" t="s">
        <v>6193</v>
      </c>
      <c r="G731" s="19">
        <f ca="1">_xlfn.IFNA(VLOOKUP(F731,EF_W_ASSOCIATED_NG_UNITS!AA$2:AE$17,5,FALSE),EF_W_ASSOCIATED_NG_UNITS!AE$18)</f>
        <v>0.33151708767975324</v>
      </c>
    </row>
    <row r="732" spans="1:7" x14ac:dyDescent="0.25">
      <c r="A732" s="15" t="s">
        <v>2201</v>
      </c>
      <c r="B732" s="15" t="s">
        <v>2155</v>
      </c>
      <c r="C732" s="15" t="s">
        <v>1108</v>
      </c>
      <c r="D732" s="15" t="s">
        <v>866</v>
      </c>
      <c r="E732" s="15" t="s">
        <v>867</v>
      </c>
      <c r="F732" s="16" t="s">
        <v>6193</v>
      </c>
      <c r="G732" s="19">
        <f ca="1">_xlfn.IFNA(VLOOKUP(F732,EF_W_ASSOCIATED_NG_UNITS!AA$2:AE$17,5,FALSE),EF_W_ASSOCIATED_NG_UNITS!AE$18)</f>
        <v>0.33151708767975324</v>
      </c>
    </row>
    <row r="733" spans="1:7" x14ac:dyDescent="0.25">
      <c r="A733" s="15" t="s">
        <v>2202</v>
      </c>
      <c r="B733" s="15" t="s">
        <v>2155</v>
      </c>
      <c r="C733" s="15" t="s">
        <v>2203</v>
      </c>
      <c r="D733" s="15" t="s">
        <v>866</v>
      </c>
      <c r="E733" s="15" t="s">
        <v>867</v>
      </c>
      <c r="F733" s="16" t="s">
        <v>6193</v>
      </c>
      <c r="G733" s="19">
        <f ca="1">_xlfn.IFNA(VLOOKUP(F733,EF_W_ASSOCIATED_NG_UNITS!AA$2:AE$17,5,FALSE),EF_W_ASSOCIATED_NG_UNITS!AE$18)</f>
        <v>0.33151708767975324</v>
      </c>
    </row>
    <row r="734" spans="1:7" x14ac:dyDescent="0.25">
      <c r="A734" s="15" t="s">
        <v>2204</v>
      </c>
      <c r="B734" s="15" t="s">
        <v>2155</v>
      </c>
      <c r="C734" s="15" t="s">
        <v>859</v>
      </c>
      <c r="D734" s="15" t="s">
        <v>1993</v>
      </c>
      <c r="E734" s="15" t="s">
        <v>1994</v>
      </c>
      <c r="F734" s="16" t="s">
        <v>6230</v>
      </c>
      <c r="G734" s="19">
        <f ca="1">_xlfn.IFNA(VLOOKUP(F734,EF_W_ASSOCIATED_NG_UNITS!AA$2:AE$17,5,FALSE),EF_W_ASSOCIATED_NG_UNITS!AE$18)</f>
        <v>0.33151708767975324</v>
      </c>
    </row>
    <row r="735" spans="1:7" x14ac:dyDescent="0.25">
      <c r="A735" s="15" t="s">
        <v>2205</v>
      </c>
      <c r="B735" s="15" t="s">
        <v>2155</v>
      </c>
      <c r="C735" s="15" t="s">
        <v>1763</v>
      </c>
      <c r="D735" s="15" t="s">
        <v>866</v>
      </c>
      <c r="E735" s="15" t="s">
        <v>867</v>
      </c>
      <c r="F735" s="16" t="s">
        <v>6193</v>
      </c>
      <c r="G735" s="19">
        <f ca="1">_xlfn.IFNA(VLOOKUP(F735,EF_W_ASSOCIATED_NG_UNITS!AA$2:AE$17,5,FALSE),EF_W_ASSOCIATED_NG_UNITS!AE$18)</f>
        <v>0.33151708767975324</v>
      </c>
    </row>
    <row r="736" spans="1:7" x14ac:dyDescent="0.25">
      <c r="A736" s="15" t="s">
        <v>2206</v>
      </c>
      <c r="B736" s="15" t="s">
        <v>2155</v>
      </c>
      <c r="C736" s="15" t="s">
        <v>2207</v>
      </c>
      <c r="D736" s="15" t="s">
        <v>866</v>
      </c>
      <c r="E736" s="15" t="s">
        <v>867</v>
      </c>
      <c r="F736" s="16" t="s">
        <v>6193</v>
      </c>
      <c r="G736" s="19">
        <f ca="1">_xlfn.IFNA(VLOOKUP(F736,EF_W_ASSOCIATED_NG_UNITS!AA$2:AE$17,5,FALSE),EF_W_ASSOCIATED_NG_UNITS!AE$18)</f>
        <v>0.33151708767975324</v>
      </c>
    </row>
    <row r="737" spans="1:7" x14ac:dyDescent="0.25">
      <c r="A737" s="15" t="s">
        <v>2208</v>
      </c>
      <c r="B737" s="15" t="s">
        <v>2155</v>
      </c>
      <c r="C737" s="15" t="s">
        <v>861</v>
      </c>
      <c r="D737" s="15" t="s">
        <v>866</v>
      </c>
      <c r="E737" s="15" t="s">
        <v>867</v>
      </c>
      <c r="F737" s="16" t="s">
        <v>6193</v>
      </c>
      <c r="G737" s="19">
        <f ca="1">_xlfn.IFNA(VLOOKUP(F737,EF_W_ASSOCIATED_NG_UNITS!AA$2:AE$17,5,FALSE),EF_W_ASSOCIATED_NG_UNITS!AE$18)</f>
        <v>0.33151708767975324</v>
      </c>
    </row>
    <row r="738" spans="1:7" x14ac:dyDescent="0.25">
      <c r="A738" s="15" t="s">
        <v>2209</v>
      </c>
      <c r="B738" s="15" t="s">
        <v>2155</v>
      </c>
      <c r="C738" s="15" t="s">
        <v>2210</v>
      </c>
      <c r="D738" s="15" t="s">
        <v>866</v>
      </c>
      <c r="E738" s="15" t="s">
        <v>867</v>
      </c>
      <c r="F738" s="16" t="s">
        <v>6193</v>
      </c>
      <c r="G738" s="19">
        <f ca="1">_xlfn.IFNA(VLOOKUP(F738,EF_W_ASSOCIATED_NG_UNITS!AA$2:AE$17,5,FALSE),EF_W_ASSOCIATED_NG_UNITS!AE$18)</f>
        <v>0.33151708767975324</v>
      </c>
    </row>
    <row r="739" spans="1:7" x14ac:dyDescent="0.25">
      <c r="A739" s="15" t="s">
        <v>2211</v>
      </c>
      <c r="B739" s="15" t="s">
        <v>2155</v>
      </c>
      <c r="C739" s="15" t="s">
        <v>1116</v>
      </c>
      <c r="D739" s="15" t="s">
        <v>1993</v>
      </c>
      <c r="E739" s="15" t="s">
        <v>1994</v>
      </c>
      <c r="F739" s="16" t="s">
        <v>6230</v>
      </c>
      <c r="G739" s="19">
        <f ca="1">_xlfn.IFNA(VLOOKUP(F739,EF_W_ASSOCIATED_NG_UNITS!AA$2:AE$17,5,FALSE),EF_W_ASSOCIATED_NG_UNITS!AE$18)</f>
        <v>0.33151708767975324</v>
      </c>
    </row>
    <row r="740" spans="1:7" x14ac:dyDescent="0.25">
      <c r="A740" s="15" t="s">
        <v>2212</v>
      </c>
      <c r="B740" s="15" t="s">
        <v>2155</v>
      </c>
      <c r="C740" s="15" t="s">
        <v>2071</v>
      </c>
      <c r="D740" s="15" t="s">
        <v>1993</v>
      </c>
      <c r="E740" s="15" t="s">
        <v>1994</v>
      </c>
      <c r="F740" s="16" t="s">
        <v>6230</v>
      </c>
      <c r="G740" s="19">
        <f ca="1">_xlfn.IFNA(VLOOKUP(F740,EF_W_ASSOCIATED_NG_UNITS!AA$2:AE$17,5,FALSE),EF_W_ASSOCIATED_NG_UNITS!AE$18)</f>
        <v>0.33151708767975324</v>
      </c>
    </row>
    <row r="741" spans="1:7" x14ac:dyDescent="0.25">
      <c r="A741" s="15" t="s">
        <v>2213</v>
      </c>
      <c r="B741" s="15" t="s">
        <v>2155</v>
      </c>
      <c r="C741" s="15" t="s">
        <v>2214</v>
      </c>
      <c r="D741" s="15" t="s">
        <v>2021</v>
      </c>
      <c r="E741" s="15" t="s">
        <v>2022</v>
      </c>
      <c r="F741" s="16" t="s">
        <v>538</v>
      </c>
      <c r="G741" s="19">
        <f ca="1">_xlfn.IFNA(VLOOKUP(F741,EF_W_ASSOCIATED_NG_UNITS!AA$2:AE$17,5,FALSE),EF_W_ASSOCIATED_NG_UNITS!AE$18)</f>
        <v>8.9500860585197933E-2</v>
      </c>
    </row>
    <row r="742" spans="1:7" x14ac:dyDescent="0.25">
      <c r="A742" s="15" t="s">
        <v>2215</v>
      </c>
      <c r="B742" s="15" t="s">
        <v>2155</v>
      </c>
      <c r="C742" s="15" t="s">
        <v>2216</v>
      </c>
      <c r="D742" s="15" t="s">
        <v>2021</v>
      </c>
      <c r="E742" s="15" t="s">
        <v>2022</v>
      </c>
      <c r="F742" s="16" t="s">
        <v>538</v>
      </c>
      <c r="G742" s="19">
        <f ca="1">_xlfn.IFNA(VLOOKUP(F742,EF_W_ASSOCIATED_NG_UNITS!AA$2:AE$17,5,FALSE),EF_W_ASSOCIATED_NG_UNITS!AE$18)</f>
        <v>8.9500860585197933E-2</v>
      </c>
    </row>
    <row r="743" spans="1:7" x14ac:dyDescent="0.25">
      <c r="A743" s="15" t="s">
        <v>2217</v>
      </c>
      <c r="B743" s="15" t="s">
        <v>2155</v>
      </c>
      <c r="C743" s="15" t="s">
        <v>1235</v>
      </c>
      <c r="D743" s="15" t="s">
        <v>866</v>
      </c>
      <c r="E743" s="15" t="s">
        <v>867</v>
      </c>
      <c r="F743" s="16" t="s">
        <v>6193</v>
      </c>
      <c r="G743" s="19">
        <f ca="1">_xlfn.IFNA(VLOOKUP(F743,EF_W_ASSOCIATED_NG_UNITS!AA$2:AE$17,5,FALSE),EF_W_ASSOCIATED_NG_UNITS!AE$18)</f>
        <v>0.33151708767975324</v>
      </c>
    </row>
    <row r="744" spans="1:7" x14ac:dyDescent="0.25">
      <c r="A744" s="15" t="s">
        <v>2218</v>
      </c>
      <c r="B744" s="15" t="s">
        <v>2155</v>
      </c>
      <c r="C744" s="15" t="s">
        <v>2219</v>
      </c>
      <c r="D744" s="15" t="s">
        <v>2021</v>
      </c>
      <c r="E744" s="15" t="s">
        <v>2022</v>
      </c>
      <c r="F744" s="16" t="s">
        <v>538</v>
      </c>
      <c r="G744" s="19">
        <f ca="1">_xlfn.IFNA(VLOOKUP(F744,EF_W_ASSOCIATED_NG_UNITS!AA$2:AE$17,5,FALSE),EF_W_ASSOCIATED_NG_UNITS!AE$18)</f>
        <v>8.9500860585197933E-2</v>
      </c>
    </row>
    <row r="745" spans="1:7" x14ac:dyDescent="0.25">
      <c r="A745" s="15" t="s">
        <v>2220</v>
      </c>
      <c r="B745" s="15" t="s">
        <v>2155</v>
      </c>
      <c r="C745" s="15" t="s">
        <v>869</v>
      </c>
      <c r="D745" s="15" t="s">
        <v>1993</v>
      </c>
      <c r="E745" s="15" t="s">
        <v>1994</v>
      </c>
      <c r="F745" s="16" t="s">
        <v>6230</v>
      </c>
      <c r="G745" s="19">
        <f ca="1">_xlfn.IFNA(VLOOKUP(F745,EF_W_ASSOCIATED_NG_UNITS!AA$2:AE$17,5,FALSE),EF_W_ASSOCIATED_NG_UNITS!AE$18)</f>
        <v>0.33151708767975324</v>
      </c>
    </row>
    <row r="746" spans="1:7" x14ac:dyDescent="0.25">
      <c r="A746" s="15" t="s">
        <v>2221</v>
      </c>
      <c r="B746" s="15" t="s">
        <v>2155</v>
      </c>
      <c r="C746" s="15" t="s">
        <v>879</v>
      </c>
      <c r="D746" s="15" t="s">
        <v>866</v>
      </c>
      <c r="E746" s="15" t="s">
        <v>867</v>
      </c>
      <c r="F746" s="16" t="s">
        <v>6193</v>
      </c>
      <c r="G746" s="19">
        <f ca="1">_xlfn.IFNA(VLOOKUP(F746,EF_W_ASSOCIATED_NG_UNITS!AA$2:AE$17,5,FALSE),EF_W_ASSOCIATED_NG_UNITS!AE$18)</f>
        <v>0.33151708767975324</v>
      </c>
    </row>
    <row r="747" spans="1:7" x14ac:dyDescent="0.25">
      <c r="A747" s="15" t="s">
        <v>2222</v>
      </c>
      <c r="B747" s="15" t="s">
        <v>2155</v>
      </c>
      <c r="C747" s="15" t="s">
        <v>883</v>
      </c>
      <c r="D747" s="15" t="s">
        <v>866</v>
      </c>
      <c r="E747" s="15" t="s">
        <v>867</v>
      </c>
      <c r="F747" s="16" t="s">
        <v>6193</v>
      </c>
      <c r="G747" s="19">
        <f ca="1">_xlfn.IFNA(VLOOKUP(F747,EF_W_ASSOCIATED_NG_UNITS!AA$2:AE$17,5,FALSE),EF_W_ASSOCIATED_NG_UNITS!AE$18)</f>
        <v>0.33151708767975324</v>
      </c>
    </row>
    <row r="748" spans="1:7" x14ac:dyDescent="0.25">
      <c r="A748" s="15" t="s">
        <v>2223</v>
      </c>
      <c r="B748" s="15" t="s">
        <v>2155</v>
      </c>
      <c r="C748" s="15" t="s">
        <v>885</v>
      </c>
      <c r="D748" s="15" t="s">
        <v>2021</v>
      </c>
      <c r="E748" s="15" t="s">
        <v>2022</v>
      </c>
      <c r="F748" s="16" t="s">
        <v>538</v>
      </c>
      <c r="G748" s="19">
        <f ca="1">_xlfn.IFNA(VLOOKUP(F748,EF_W_ASSOCIATED_NG_UNITS!AA$2:AE$17,5,FALSE),EF_W_ASSOCIATED_NG_UNITS!AE$18)</f>
        <v>8.9500860585197933E-2</v>
      </c>
    </row>
    <row r="749" spans="1:7" x14ac:dyDescent="0.25">
      <c r="A749" s="15" t="s">
        <v>2224</v>
      </c>
      <c r="B749" s="15" t="s">
        <v>2155</v>
      </c>
      <c r="C749" s="15" t="s">
        <v>1581</v>
      </c>
      <c r="D749" s="15" t="s">
        <v>1993</v>
      </c>
      <c r="E749" s="15" t="s">
        <v>1994</v>
      </c>
      <c r="F749" s="16" t="s">
        <v>6230</v>
      </c>
      <c r="G749" s="19">
        <f ca="1">_xlfn.IFNA(VLOOKUP(F749,EF_W_ASSOCIATED_NG_UNITS!AA$2:AE$17,5,FALSE),EF_W_ASSOCIATED_NG_UNITS!AE$18)</f>
        <v>0.33151708767975324</v>
      </c>
    </row>
    <row r="750" spans="1:7" x14ac:dyDescent="0.25">
      <c r="A750" s="15" t="s">
        <v>2225</v>
      </c>
      <c r="B750" s="15" t="s">
        <v>2155</v>
      </c>
      <c r="C750" s="15" t="s">
        <v>2226</v>
      </c>
      <c r="D750" s="15" t="s">
        <v>866</v>
      </c>
      <c r="E750" s="15" t="s">
        <v>867</v>
      </c>
      <c r="F750" s="16" t="s">
        <v>6193</v>
      </c>
      <c r="G750" s="19">
        <f ca="1">_xlfn.IFNA(VLOOKUP(F750,EF_W_ASSOCIATED_NG_UNITS!AA$2:AE$17,5,FALSE),EF_W_ASSOCIATED_NG_UNITS!AE$18)</f>
        <v>0.33151708767975324</v>
      </c>
    </row>
    <row r="751" spans="1:7" x14ac:dyDescent="0.25">
      <c r="A751" s="15" t="s">
        <v>2227</v>
      </c>
      <c r="B751" s="15" t="s">
        <v>2155</v>
      </c>
      <c r="C751" s="15" t="s">
        <v>889</v>
      </c>
      <c r="D751" s="15" t="s">
        <v>1993</v>
      </c>
      <c r="E751" s="15" t="s">
        <v>1994</v>
      </c>
      <c r="F751" s="16" t="s">
        <v>6230</v>
      </c>
      <c r="G751" s="19">
        <f ca="1">_xlfn.IFNA(VLOOKUP(F751,EF_W_ASSOCIATED_NG_UNITS!AA$2:AE$17,5,FALSE),EF_W_ASSOCIATED_NG_UNITS!AE$18)</f>
        <v>0.33151708767975324</v>
      </c>
    </row>
    <row r="752" spans="1:7" x14ac:dyDescent="0.25">
      <c r="A752" s="15" t="s">
        <v>2228</v>
      </c>
      <c r="B752" s="15" t="s">
        <v>2155</v>
      </c>
      <c r="C752" s="15" t="s">
        <v>891</v>
      </c>
      <c r="D752" s="15" t="s">
        <v>1993</v>
      </c>
      <c r="E752" s="15" t="s">
        <v>1994</v>
      </c>
      <c r="F752" s="16" t="s">
        <v>6230</v>
      </c>
      <c r="G752" s="19">
        <f ca="1">_xlfn.IFNA(VLOOKUP(F752,EF_W_ASSOCIATED_NG_UNITS!AA$2:AE$17,5,FALSE),EF_W_ASSOCIATED_NG_UNITS!AE$18)</f>
        <v>0.33151708767975324</v>
      </c>
    </row>
    <row r="753" spans="1:7" x14ac:dyDescent="0.25">
      <c r="A753" s="15" t="s">
        <v>2229</v>
      </c>
      <c r="B753" s="15" t="s">
        <v>2155</v>
      </c>
      <c r="C753" s="15" t="s">
        <v>893</v>
      </c>
      <c r="D753" s="15" t="s">
        <v>1993</v>
      </c>
      <c r="E753" s="15" t="s">
        <v>1994</v>
      </c>
      <c r="F753" s="16" t="s">
        <v>6230</v>
      </c>
      <c r="G753" s="19">
        <f ca="1">_xlfn.IFNA(VLOOKUP(F753,EF_W_ASSOCIATED_NG_UNITS!AA$2:AE$17,5,FALSE),EF_W_ASSOCIATED_NG_UNITS!AE$18)</f>
        <v>0.33151708767975324</v>
      </c>
    </row>
    <row r="754" spans="1:7" x14ac:dyDescent="0.25">
      <c r="A754" s="15" t="s">
        <v>2230</v>
      </c>
      <c r="B754" s="15" t="s">
        <v>2155</v>
      </c>
      <c r="C754" s="15" t="s">
        <v>1140</v>
      </c>
      <c r="D754" s="15" t="s">
        <v>866</v>
      </c>
      <c r="E754" s="15" t="s">
        <v>867</v>
      </c>
      <c r="F754" s="16" t="s">
        <v>6193</v>
      </c>
      <c r="G754" s="19">
        <f ca="1">_xlfn.IFNA(VLOOKUP(F754,EF_W_ASSOCIATED_NG_UNITS!AA$2:AE$17,5,FALSE),EF_W_ASSOCIATED_NG_UNITS!AE$18)</f>
        <v>0.33151708767975324</v>
      </c>
    </row>
    <row r="755" spans="1:7" x14ac:dyDescent="0.25">
      <c r="A755" s="15" t="s">
        <v>2231</v>
      </c>
      <c r="B755" s="15" t="s">
        <v>2155</v>
      </c>
      <c r="C755" s="15" t="s">
        <v>2232</v>
      </c>
      <c r="D755" s="15" t="s">
        <v>2021</v>
      </c>
      <c r="E755" s="15" t="s">
        <v>2022</v>
      </c>
      <c r="F755" s="16" t="s">
        <v>538</v>
      </c>
      <c r="G755" s="19">
        <f ca="1">_xlfn.IFNA(VLOOKUP(F755,EF_W_ASSOCIATED_NG_UNITS!AA$2:AE$17,5,FALSE),EF_W_ASSOCIATED_NG_UNITS!AE$18)</f>
        <v>8.9500860585197933E-2</v>
      </c>
    </row>
    <row r="756" spans="1:7" x14ac:dyDescent="0.25">
      <c r="A756" s="15" t="s">
        <v>2233</v>
      </c>
      <c r="B756" s="15" t="s">
        <v>2155</v>
      </c>
      <c r="C756" s="15" t="s">
        <v>2234</v>
      </c>
      <c r="D756" s="15" t="s">
        <v>866</v>
      </c>
      <c r="E756" s="15" t="s">
        <v>867</v>
      </c>
      <c r="F756" s="16" t="s">
        <v>6193</v>
      </c>
      <c r="G756" s="19">
        <f ca="1">_xlfn.IFNA(VLOOKUP(F756,EF_W_ASSOCIATED_NG_UNITS!AA$2:AE$17,5,FALSE),EF_W_ASSOCIATED_NG_UNITS!AE$18)</f>
        <v>0.33151708767975324</v>
      </c>
    </row>
    <row r="757" spans="1:7" x14ac:dyDescent="0.25">
      <c r="A757" s="15" t="s">
        <v>2235</v>
      </c>
      <c r="B757" s="15" t="s">
        <v>2155</v>
      </c>
      <c r="C757" s="15" t="s">
        <v>1268</v>
      </c>
      <c r="D757" s="15" t="s">
        <v>1993</v>
      </c>
      <c r="E757" s="15" t="s">
        <v>1994</v>
      </c>
      <c r="F757" s="16" t="s">
        <v>6230</v>
      </c>
      <c r="G757" s="19">
        <f ca="1">_xlfn.IFNA(VLOOKUP(F757,EF_W_ASSOCIATED_NG_UNITS!AA$2:AE$17,5,FALSE),EF_W_ASSOCIATED_NG_UNITS!AE$18)</f>
        <v>0.33151708767975324</v>
      </c>
    </row>
    <row r="758" spans="1:7" x14ac:dyDescent="0.25">
      <c r="A758" s="15" t="s">
        <v>2236</v>
      </c>
      <c r="B758" s="15" t="s">
        <v>2155</v>
      </c>
      <c r="C758" s="15" t="s">
        <v>2237</v>
      </c>
      <c r="D758" s="15" t="s">
        <v>1993</v>
      </c>
      <c r="E758" s="15" t="s">
        <v>1994</v>
      </c>
      <c r="F758" s="16" t="s">
        <v>6230</v>
      </c>
      <c r="G758" s="19">
        <f ca="1">_xlfn.IFNA(VLOOKUP(F758,EF_W_ASSOCIATED_NG_UNITS!AA$2:AE$17,5,FALSE),EF_W_ASSOCIATED_NG_UNITS!AE$18)</f>
        <v>0.33151708767975324</v>
      </c>
    </row>
    <row r="759" spans="1:7" x14ac:dyDescent="0.25">
      <c r="A759" s="15" t="s">
        <v>2238</v>
      </c>
      <c r="B759" s="15" t="s">
        <v>2155</v>
      </c>
      <c r="C759" s="15" t="s">
        <v>2239</v>
      </c>
      <c r="D759" s="15" t="s">
        <v>1993</v>
      </c>
      <c r="E759" s="15" t="s">
        <v>1994</v>
      </c>
      <c r="F759" s="16" t="s">
        <v>6230</v>
      </c>
      <c r="G759" s="19">
        <f ca="1">_xlfn.IFNA(VLOOKUP(F759,EF_W_ASSOCIATED_NG_UNITS!AA$2:AE$17,5,FALSE),EF_W_ASSOCIATED_NG_UNITS!AE$18)</f>
        <v>0.33151708767975324</v>
      </c>
    </row>
    <row r="760" spans="1:7" x14ac:dyDescent="0.25">
      <c r="A760" s="15" t="s">
        <v>2240</v>
      </c>
      <c r="B760" s="15" t="s">
        <v>2155</v>
      </c>
      <c r="C760" s="15" t="s">
        <v>895</v>
      </c>
      <c r="D760" s="15" t="s">
        <v>1993</v>
      </c>
      <c r="E760" s="15" t="s">
        <v>1994</v>
      </c>
      <c r="F760" s="16" t="s">
        <v>6230</v>
      </c>
      <c r="G760" s="19">
        <f ca="1">_xlfn.IFNA(VLOOKUP(F760,EF_W_ASSOCIATED_NG_UNITS!AA$2:AE$17,5,FALSE),EF_W_ASSOCIATED_NG_UNITS!AE$18)</f>
        <v>0.33151708767975324</v>
      </c>
    </row>
    <row r="761" spans="1:7" x14ac:dyDescent="0.25">
      <c r="A761" s="15" t="s">
        <v>2241</v>
      </c>
      <c r="B761" s="15" t="s">
        <v>2155</v>
      </c>
      <c r="C761" s="15" t="s">
        <v>899</v>
      </c>
      <c r="D761" s="15" t="s">
        <v>1993</v>
      </c>
      <c r="E761" s="15" t="s">
        <v>1994</v>
      </c>
      <c r="F761" s="16" t="s">
        <v>6230</v>
      </c>
      <c r="G761" s="19">
        <f ca="1">_xlfn.IFNA(VLOOKUP(F761,EF_W_ASSOCIATED_NG_UNITS!AA$2:AE$17,5,FALSE),EF_W_ASSOCIATED_NG_UNITS!AE$18)</f>
        <v>0.33151708767975324</v>
      </c>
    </row>
    <row r="762" spans="1:7" x14ac:dyDescent="0.25">
      <c r="A762" s="15" t="s">
        <v>2242</v>
      </c>
      <c r="B762" s="15" t="s">
        <v>2155</v>
      </c>
      <c r="C762" s="15" t="s">
        <v>2243</v>
      </c>
      <c r="D762" s="15" t="s">
        <v>866</v>
      </c>
      <c r="E762" s="15" t="s">
        <v>867</v>
      </c>
      <c r="F762" s="16" t="s">
        <v>6193</v>
      </c>
      <c r="G762" s="19">
        <f ca="1">_xlfn.IFNA(VLOOKUP(F762,EF_W_ASSOCIATED_NG_UNITS!AA$2:AE$17,5,FALSE),EF_W_ASSOCIATED_NG_UNITS!AE$18)</f>
        <v>0.33151708767975324</v>
      </c>
    </row>
    <row r="763" spans="1:7" x14ac:dyDescent="0.25">
      <c r="A763" s="15" t="s">
        <v>2244</v>
      </c>
      <c r="B763" s="15" t="s">
        <v>2155</v>
      </c>
      <c r="C763" s="15" t="s">
        <v>2245</v>
      </c>
      <c r="D763" s="15" t="s">
        <v>1993</v>
      </c>
      <c r="E763" s="15" t="s">
        <v>1994</v>
      </c>
      <c r="F763" s="16" t="s">
        <v>6230</v>
      </c>
      <c r="G763" s="19">
        <f ca="1">_xlfn.IFNA(VLOOKUP(F763,EF_W_ASSOCIATED_NG_UNITS!AA$2:AE$17,5,FALSE),EF_W_ASSOCIATED_NG_UNITS!AE$18)</f>
        <v>0.33151708767975324</v>
      </c>
    </row>
    <row r="764" spans="1:7" x14ac:dyDescent="0.25">
      <c r="A764" s="15" t="s">
        <v>2246</v>
      </c>
      <c r="B764" s="15" t="s">
        <v>2155</v>
      </c>
      <c r="C764" s="15" t="s">
        <v>1156</v>
      </c>
      <c r="D764" s="15" t="s">
        <v>866</v>
      </c>
      <c r="E764" s="15" t="s">
        <v>867</v>
      </c>
      <c r="F764" s="16" t="s">
        <v>6193</v>
      </c>
      <c r="G764" s="19">
        <f ca="1">_xlfn.IFNA(VLOOKUP(F764,EF_W_ASSOCIATED_NG_UNITS!AA$2:AE$17,5,FALSE),EF_W_ASSOCIATED_NG_UNITS!AE$18)</f>
        <v>0.33151708767975324</v>
      </c>
    </row>
    <row r="765" spans="1:7" x14ac:dyDescent="0.25">
      <c r="A765" s="15" t="s">
        <v>2247</v>
      </c>
      <c r="B765" s="15" t="s">
        <v>2155</v>
      </c>
      <c r="C765" s="15" t="s">
        <v>1602</v>
      </c>
      <c r="D765" s="15" t="s">
        <v>1993</v>
      </c>
      <c r="E765" s="15" t="s">
        <v>1994</v>
      </c>
      <c r="F765" s="16" t="s">
        <v>6230</v>
      </c>
      <c r="G765" s="19">
        <f ca="1">_xlfn.IFNA(VLOOKUP(F765,EF_W_ASSOCIATED_NG_UNITS!AA$2:AE$17,5,FALSE),EF_W_ASSOCIATED_NG_UNITS!AE$18)</f>
        <v>0.33151708767975324</v>
      </c>
    </row>
    <row r="766" spans="1:7" x14ac:dyDescent="0.25">
      <c r="A766" s="15" t="s">
        <v>2248</v>
      </c>
      <c r="B766" s="15" t="s">
        <v>2155</v>
      </c>
      <c r="C766" s="15" t="s">
        <v>901</v>
      </c>
      <c r="D766" s="15" t="s">
        <v>866</v>
      </c>
      <c r="E766" s="15" t="s">
        <v>867</v>
      </c>
      <c r="F766" s="16" t="s">
        <v>6193</v>
      </c>
      <c r="G766" s="19">
        <f ca="1">_xlfn.IFNA(VLOOKUP(F766,EF_W_ASSOCIATED_NG_UNITS!AA$2:AE$17,5,FALSE),EF_W_ASSOCIATED_NG_UNITS!AE$18)</f>
        <v>0.33151708767975324</v>
      </c>
    </row>
    <row r="767" spans="1:7" x14ac:dyDescent="0.25">
      <c r="A767" s="15" t="s">
        <v>2249</v>
      </c>
      <c r="B767" s="15" t="s">
        <v>2155</v>
      </c>
      <c r="C767" s="15" t="s">
        <v>2250</v>
      </c>
      <c r="D767" s="15" t="s">
        <v>866</v>
      </c>
      <c r="E767" s="15" t="s">
        <v>867</v>
      </c>
      <c r="F767" s="16" t="s">
        <v>6193</v>
      </c>
      <c r="G767" s="19">
        <f ca="1">_xlfn.IFNA(VLOOKUP(F767,EF_W_ASSOCIATED_NG_UNITS!AA$2:AE$17,5,FALSE),EF_W_ASSOCIATED_NG_UNITS!AE$18)</f>
        <v>0.33151708767975324</v>
      </c>
    </row>
    <row r="768" spans="1:7" x14ac:dyDescent="0.25">
      <c r="A768" s="15" t="s">
        <v>2251</v>
      </c>
      <c r="B768" s="15" t="s">
        <v>2155</v>
      </c>
      <c r="C768" s="15" t="s">
        <v>2252</v>
      </c>
      <c r="D768" s="15" t="s">
        <v>866</v>
      </c>
      <c r="E768" s="15" t="s">
        <v>867</v>
      </c>
      <c r="F768" s="16" t="s">
        <v>6193</v>
      </c>
      <c r="G768" s="19">
        <f ca="1">_xlfn.IFNA(VLOOKUP(F768,EF_W_ASSOCIATED_NG_UNITS!AA$2:AE$17,5,FALSE),EF_W_ASSOCIATED_NG_UNITS!AE$18)</f>
        <v>0.33151708767975324</v>
      </c>
    </row>
    <row r="769" spans="1:7" x14ac:dyDescent="0.25">
      <c r="A769" s="15" t="s">
        <v>2253</v>
      </c>
      <c r="B769" s="15" t="s">
        <v>2155</v>
      </c>
      <c r="C769" s="15" t="s">
        <v>2254</v>
      </c>
      <c r="D769" s="15" t="s">
        <v>2021</v>
      </c>
      <c r="E769" s="15" t="s">
        <v>2022</v>
      </c>
      <c r="F769" s="16" t="s">
        <v>538</v>
      </c>
      <c r="G769" s="19">
        <f ca="1">_xlfn.IFNA(VLOOKUP(F769,EF_W_ASSOCIATED_NG_UNITS!AA$2:AE$17,5,FALSE),EF_W_ASSOCIATED_NG_UNITS!AE$18)</f>
        <v>8.9500860585197933E-2</v>
      </c>
    </row>
    <row r="770" spans="1:7" x14ac:dyDescent="0.25">
      <c r="A770" s="15" t="s">
        <v>2255</v>
      </c>
      <c r="B770" s="15" t="s">
        <v>2155</v>
      </c>
      <c r="C770" s="15" t="s">
        <v>1163</v>
      </c>
      <c r="D770" s="15" t="s">
        <v>866</v>
      </c>
      <c r="E770" s="15" t="s">
        <v>867</v>
      </c>
      <c r="F770" s="16" t="s">
        <v>6193</v>
      </c>
      <c r="G770" s="19">
        <f ca="1">_xlfn.IFNA(VLOOKUP(F770,EF_W_ASSOCIATED_NG_UNITS!AA$2:AE$17,5,FALSE),EF_W_ASSOCIATED_NG_UNITS!AE$18)</f>
        <v>0.33151708767975324</v>
      </c>
    </row>
    <row r="771" spans="1:7" x14ac:dyDescent="0.25">
      <c r="A771" s="15" t="s">
        <v>2256</v>
      </c>
      <c r="B771" s="15" t="s">
        <v>2155</v>
      </c>
      <c r="C771" s="15" t="s">
        <v>907</v>
      </c>
      <c r="D771" s="15" t="s">
        <v>866</v>
      </c>
      <c r="E771" s="15" t="s">
        <v>867</v>
      </c>
      <c r="F771" s="16" t="s">
        <v>6193</v>
      </c>
      <c r="G771" s="19">
        <f ca="1">_xlfn.IFNA(VLOOKUP(F771,EF_W_ASSOCIATED_NG_UNITS!AA$2:AE$17,5,FALSE),EF_W_ASSOCIATED_NG_UNITS!AE$18)</f>
        <v>0.33151708767975324</v>
      </c>
    </row>
    <row r="772" spans="1:7" x14ac:dyDescent="0.25">
      <c r="A772" s="15" t="s">
        <v>2257</v>
      </c>
      <c r="B772" s="15" t="s">
        <v>2155</v>
      </c>
      <c r="C772" s="15" t="s">
        <v>2258</v>
      </c>
      <c r="D772" s="15" t="s">
        <v>1993</v>
      </c>
      <c r="E772" s="15" t="s">
        <v>1994</v>
      </c>
      <c r="F772" s="16" t="s">
        <v>6230</v>
      </c>
      <c r="G772" s="19">
        <f ca="1">_xlfn.IFNA(VLOOKUP(F772,EF_W_ASSOCIATED_NG_UNITS!AA$2:AE$17,5,FALSE),EF_W_ASSOCIATED_NG_UNITS!AE$18)</f>
        <v>0.33151708767975324</v>
      </c>
    </row>
    <row r="773" spans="1:7" x14ac:dyDescent="0.25">
      <c r="A773" s="15" t="s">
        <v>2259</v>
      </c>
      <c r="B773" s="15" t="s">
        <v>2155</v>
      </c>
      <c r="C773" s="15" t="s">
        <v>2260</v>
      </c>
      <c r="D773" s="15" t="s">
        <v>2021</v>
      </c>
      <c r="E773" s="15" t="s">
        <v>2022</v>
      </c>
      <c r="F773" s="16" t="s">
        <v>538</v>
      </c>
      <c r="G773" s="19">
        <f ca="1">_xlfn.IFNA(VLOOKUP(F773,EF_W_ASSOCIATED_NG_UNITS!AA$2:AE$17,5,FALSE),EF_W_ASSOCIATED_NG_UNITS!AE$18)</f>
        <v>8.9500860585197933E-2</v>
      </c>
    </row>
    <row r="774" spans="1:7" x14ac:dyDescent="0.25">
      <c r="A774" s="15" t="s">
        <v>2261</v>
      </c>
      <c r="B774" s="15" t="s">
        <v>2155</v>
      </c>
      <c r="C774" s="15" t="s">
        <v>2262</v>
      </c>
      <c r="D774" s="15" t="s">
        <v>2021</v>
      </c>
      <c r="E774" s="15" t="s">
        <v>2022</v>
      </c>
      <c r="F774" s="16" t="s">
        <v>538</v>
      </c>
      <c r="G774" s="19">
        <f ca="1">_xlfn.IFNA(VLOOKUP(F774,EF_W_ASSOCIATED_NG_UNITS!AA$2:AE$17,5,FALSE),EF_W_ASSOCIATED_NG_UNITS!AE$18)</f>
        <v>8.9500860585197933E-2</v>
      </c>
    </row>
    <row r="775" spans="1:7" x14ac:dyDescent="0.25">
      <c r="A775" s="15" t="s">
        <v>2263</v>
      </c>
      <c r="B775" s="15" t="s">
        <v>2155</v>
      </c>
      <c r="C775" s="15" t="s">
        <v>2264</v>
      </c>
      <c r="D775" s="15" t="s">
        <v>1993</v>
      </c>
      <c r="E775" s="15" t="s">
        <v>1994</v>
      </c>
      <c r="F775" s="16" t="s">
        <v>6230</v>
      </c>
      <c r="G775" s="19">
        <f ca="1">_xlfn.IFNA(VLOOKUP(F775,EF_W_ASSOCIATED_NG_UNITS!AA$2:AE$17,5,FALSE),EF_W_ASSOCIATED_NG_UNITS!AE$18)</f>
        <v>0.33151708767975324</v>
      </c>
    </row>
    <row r="776" spans="1:7" x14ac:dyDescent="0.25">
      <c r="A776" s="15" t="s">
        <v>2265</v>
      </c>
      <c r="B776" s="15" t="s">
        <v>2155</v>
      </c>
      <c r="C776" s="15" t="s">
        <v>2266</v>
      </c>
      <c r="D776" s="15" t="s">
        <v>866</v>
      </c>
      <c r="E776" s="15" t="s">
        <v>867</v>
      </c>
      <c r="F776" s="16" t="s">
        <v>6193</v>
      </c>
      <c r="G776" s="19">
        <f ca="1">_xlfn.IFNA(VLOOKUP(F776,EF_W_ASSOCIATED_NG_UNITS!AA$2:AE$17,5,FALSE),EF_W_ASSOCIATED_NG_UNITS!AE$18)</f>
        <v>0.33151708767975324</v>
      </c>
    </row>
    <row r="777" spans="1:7" x14ac:dyDescent="0.25">
      <c r="A777" s="15" t="s">
        <v>2267</v>
      </c>
      <c r="B777" s="15" t="s">
        <v>2155</v>
      </c>
      <c r="C777" s="15" t="s">
        <v>2268</v>
      </c>
      <c r="D777" s="15" t="s">
        <v>1993</v>
      </c>
      <c r="E777" s="15" t="s">
        <v>1994</v>
      </c>
      <c r="F777" s="16" t="s">
        <v>6230</v>
      </c>
      <c r="G777" s="19">
        <f ca="1">_xlfn.IFNA(VLOOKUP(F777,EF_W_ASSOCIATED_NG_UNITS!AA$2:AE$17,5,FALSE),EF_W_ASSOCIATED_NG_UNITS!AE$18)</f>
        <v>0.33151708767975324</v>
      </c>
    </row>
    <row r="778" spans="1:7" x14ac:dyDescent="0.25">
      <c r="A778" s="15" t="s">
        <v>2269</v>
      </c>
      <c r="B778" s="15" t="s">
        <v>2155</v>
      </c>
      <c r="C778" s="15" t="s">
        <v>2270</v>
      </c>
      <c r="D778" s="15" t="s">
        <v>866</v>
      </c>
      <c r="E778" s="15" t="s">
        <v>867</v>
      </c>
      <c r="F778" s="16" t="s">
        <v>6193</v>
      </c>
      <c r="G778" s="19">
        <f ca="1">_xlfn.IFNA(VLOOKUP(F778,EF_W_ASSOCIATED_NG_UNITS!AA$2:AE$17,5,FALSE),EF_W_ASSOCIATED_NG_UNITS!AE$18)</f>
        <v>0.33151708767975324</v>
      </c>
    </row>
    <row r="779" spans="1:7" x14ac:dyDescent="0.25">
      <c r="A779" s="15" t="s">
        <v>2271</v>
      </c>
      <c r="B779" s="15" t="s">
        <v>2155</v>
      </c>
      <c r="C779" s="15" t="s">
        <v>1175</v>
      </c>
      <c r="D779" s="15" t="s">
        <v>866</v>
      </c>
      <c r="E779" s="15" t="s">
        <v>867</v>
      </c>
      <c r="F779" s="16" t="s">
        <v>6193</v>
      </c>
      <c r="G779" s="19">
        <f ca="1">_xlfn.IFNA(VLOOKUP(F779,EF_W_ASSOCIATED_NG_UNITS!AA$2:AE$17,5,FALSE),EF_W_ASSOCIATED_NG_UNITS!AE$18)</f>
        <v>0.33151708767975324</v>
      </c>
    </row>
    <row r="780" spans="1:7" x14ac:dyDescent="0.25">
      <c r="A780" s="15" t="s">
        <v>2272</v>
      </c>
      <c r="B780" s="15" t="s">
        <v>2155</v>
      </c>
      <c r="C780" s="15" t="s">
        <v>2273</v>
      </c>
      <c r="D780" s="15" t="s">
        <v>1993</v>
      </c>
      <c r="E780" s="15" t="s">
        <v>1994</v>
      </c>
      <c r="F780" s="16" t="s">
        <v>6230</v>
      </c>
      <c r="G780" s="19">
        <f ca="1">_xlfn.IFNA(VLOOKUP(F780,EF_W_ASSOCIATED_NG_UNITS!AA$2:AE$17,5,FALSE),EF_W_ASSOCIATED_NG_UNITS!AE$18)</f>
        <v>0.33151708767975324</v>
      </c>
    </row>
    <row r="781" spans="1:7" x14ac:dyDescent="0.25">
      <c r="A781" s="15" t="s">
        <v>2274</v>
      </c>
      <c r="B781" s="15" t="s">
        <v>2155</v>
      </c>
      <c r="C781" s="15" t="s">
        <v>2275</v>
      </c>
      <c r="D781" s="15" t="s">
        <v>1993</v>
      </c>
      <c r="E781" s="15" t="s">
        <v>1994</v>
      </c>
      <c r="F781" s="16" t="s">
        <v>6230</v>
      </c>
      <c r="G781" s="19">
        <f ca="1">_xlfn.IFNA(VLOOKUP(F781,EF_W_ASSOCIATED_NG_UNITS!AA$2:AE$17,5,FALSE),EF_W_ASSOCIATED_NG_UNITS!AE$18)</f>
        <v>0.33151708767975324</v>
      </c>
    </row>
    <row r="782" spans="1:7" x14ac:dyDescent="0.25">
      <c r="A782" s="15" t="s">
        <v>2276</v>
      </c>
      <c r="B782" s="15" t="s">
        <v>2155</v>
      </c>
      <c r="C782" s="15" t="s">
        <v>2277</v>
      </c>
      <c r="D782" s="15" t="s">
        <v>1993</v>
      </c>
      <c r="E782" s="15" t="s">
        <v>1994</v>
      </c>
      <c r="F782" s="16" t="s">
        <v>6230</v>
      </c>
      <c r="G782" s="19">
        <f ca="1">_xlfn.IFNA(VLOOKUP(F782,EF_W_ASSOCIATED_NG_UNITS!AA$2:AE$17,5,FALSE),EF_W_ASSOCIATED_NG_UNITS!AE$18)</f>
        <v>0.33151708767975324</v>
      </c>
    </row>
    <row r="783" spans="1:7" x14ac:dyDescent="0.25">
      <c r="A783" s="15" t="s">
        <v>2278</v>
      </c>
      <c r="B783" s="15" t="s">
        <v>2155</v>
      </c>
      <c r="C783" s="15" t="s">
        <v>2139</v>
      </c>
      <c r="D783" s="15" t="s">
        <v>866</v>
      </c>
      <c r="E783" s="15" t="s">
        <v>867</v>
      </c>
      <c r="F783" s="16" t="s">
        <v>6193</v>
      </c>
      <c r="G783" s="19">
        <f ca="1">_xlfn.IFNA(VLOOKUP(F783,EF_W_ASSOCIATED_NG_UNITS!AA$2:AE$17,5,FALSE),EF_W_ASSOCIATED_NG_UNITS!AE$18)</f>
        <v>0.33151708767975324</v>
      </c>
    </row>
    <row r="784" spans="1:7" x14ac:dyDescent="0.25">
      <c r="A784" s="15" t="s">
        <v>2279</v>
      </c>
      <c r="B784" s="15" t="s">
        <v>2155</v>
      </c>
      <c r="C784" s="15" t="s">
        <v>1876</v>
      </c>
      <c r="D784" s="15" t="s">
        <v>1993</v>
      </c>
      <c r="E784" s="15" t="s">
        <v>1994</v>
      </c>
      <c r="F784" s="16" t="s">
        <v>6230</v>
      </c>
      <c r="G784" s="19">
        <f ca="1">_xlfn.IFNA(VLOOKUP(F784,EF_W_ASSOCIATED_NG_UNITS!AA$2:AE$17,5,FALSE),EF_W_ASSOCIATED_NG_UNITS!AE$18)</f>
        <v>0.33151708767975324</v>
      </c>
    </row>
    <row r="785" spans="1:7" x14ac:dyDescent="0.25">
      <c r="A785" s="15" t="s">
        <v>2280</v>
      </c>
      <c r="B785" s="15" t="s">
        <v>2155</v>
      </c>
      <c r="C785" s="15" t="s">
        <v>2281</v>
      </c>
      <c r="D785" s="15" t="s">
        <v>1993</v>
      </c>
      <c r="E785" s="15" t="s">
        <v>1994</v>
      </c>
      <c r="F785" s="16" t="s">
        <v>6230</v>
      </c>
      <c r="G785" s="19">
        <f ca="1">_xlfn.IFNA(VLOOKUP(F785,EF_W_ASSOCIATED_NG_UNITS!AA$2:AE$17,5,FALSE),EF_W_ASSOCIATED_NG_UNITS!AE$18)</f>
        <v>0.33151708767975324</v>
      </c>
    </row>
    <row r="786" spans="1:7" x14ac:dyDescent="0.25">
      <c r="A786" s="15" t="s">
        <v>2282</v>
      </c>
      <c r="B786" s="15" t="s">
        <v>2155</v>
      </c>
      <c r="C786" s="15" t="s">
        <v>919</v>
      </c>
      <c r="D786" s="15" t="s">
        <v>1993</v>
      </c>
      <c r="E786" s="15" t="s">
        <v>1994</v>
      </c>
      <c r="F786" s="16" t="s">
        <v>6230</v>
      </c>
      <c r="G786" s="19">
        <f ca="1">_xlfn.IFNA(VLOOKUP(F786,EF_W_ASSOCIATED_NG_UNITS!AA$2:AE$17,5,FALSE),EF_W_ASSOCIATED_NG_UNITS!AE$18)</f>
        <v>0.33151708767975324</v>
      </c>
    </row>
    <row r="787" spans="1:7" x14ac:dyDescent="0.25">
      <c r="A787" s="15" t="s">
        <v>2283</v>
      </c>
      <c r="B787" s="15" t="s">
        <v>2155</v>
      </c>
      <c r="C787" s="15" t="s">
        <v>1879</v>
      </c>
      <c r="D787" s="15" t="s">
        <v>866</v>
      </c>
      <c r="E787" s="15" t="s">
        <v>867</v>
      </c>
      <c r="F787" s="16" t="s">
        <v>6193</v>
      </c>
      <c r="G787" s="19">
        <f ca="1">_xlfn.IFNA(VLOOKUP(F787,EF_W_ASSOCIATED_NG_UNITS!AA$2:AE$17,5,FALSE),EF_W_ASSOCIATED_NG_UNITS!AE$18)</f>
        <v>0.33151708767975324</v>
      </c>
    </row>
    <row r="788" spans="1:7" x14ac:dyDescent="0.25">
      <c r="A788" s="15" t="s">
        <v>2284</v>
      </c>
      <c r="B788" s="15" t="s">
        <v>2155</v>
      </c>
      <c r="C788" s="15" t="s">
        <v>2285</v>
      </c>
      <c r="D788" s="15" t="s">
        <v>866</v>
      </c>
      <c r="E788" s="15" t="s">
        <v>867</v>
      </c>
      <c r="F788" s="16" t="s">
        <v>6193</v>
      </c>
      <c r="G788" s="19">
        <f ca="1">_xlfn.IFNA(VLOOKUP(F788,EF_W_ASSOCIATED_NG_UNITS!AA$2:AE$17,5,FALSE),EF_W_ASSOCIATED_NG_UNITS!AE$18)</f>
        <v>0.33151708767975324</v>
      </c>
    </row>
    <row r="789" spans="1:7" x14ac:dyDescent="0.25">
      <c r="A789" s="15" t="s">
        <v>2286</v>
      </c>
      <c r="B789" s="15" t="s">
        <v>2155</v>
      </c>
      <c r="C789" s="15" t="s">
        <v>1180</v>
      </c>
      <c r="D789" s="15" t="s">
        <v>866</v>
      </c>
      <c r="E789" s="15" t="s">
        <v>867</v>
      </c>
      <c r="F789" s="16" t="s">
        <v>6193</v>
      </c>
      <c r="G789" s="19">
        <f ca="1">_xlfn.IFNA(VLOOKUP(F789,EF_W_ASSOCIATED_NG_UNITS!AA$2:AE$17,5,FALSE),EF_W_ASSOCIATED_NG_UNITS!AE$18)</f>
        <v>0.33151708767975324</v>
      </c>
    </row>
    <row r="790" spans="1:7" x14ac:dyDescent="0.25">
      <c r="A790" s="15" t="s">
        <v>2287</v>
      </c>
      <c r="B790" s="15" t="s">
        <v>2155</v>
      </c>
      <c r="C790" s="15" t="s">
        <v>2288</v>
      </c>
      <c r="D790" s="15" t="s">
        <v>2021</v>
      </c>
      <c r="E790" s="15" t="s">
        <v>2022</v>
      </c>
      <c r="F790" s="16" t="s">
        <v>538</v>
      </c>
      <c r="G790" s="19">
        <f ca="1">_xlfn.IFNA(VLOOKUP(F790,EF_W_ASSOCIATED_NG_UNITS!AA$2:AE$17,5,FALSE),EF_W_ASSOCIATED_NG_UNITS!AE$18)</f>
        <v>8.9500860585197933E-2</v>
      </c>
    </row>
    <row r="791" spans="1:7" x14ac:dyDescent="0.25">
      <c r="A791" s="15" t="s">
        <v>2289</v>
      </c>
      <c r="B791" s="15" t="s">
        <v>2290</v>
      </c>
      <c r="C791" s="15" t="s">
        <v>2291</v>
      </c>
      <c r="D791" s="15" t="s">
        <v>2292</v>
      </c>
      <c r="E791" s="15" t="s">
        <v>2293</v>
      </c>
      <c r="F791" s="16" t="s">
        <v>6232</v>
      </c>
      <c r="G791" s="19">
        <f ca="1">_xlfn.IFNA(VLOOKUP(F791,EF_W_ASSOCIATED_NG_UNITS!AA$2:AE$17,5,FALSE),EF_W_ASSOCIATED_NG_UNITS!AE$18)</f>
        <v>0.33151708767975324</v>
      </c>
    </row>
    <row r="792" spans="1:7" x14ac:dyDescent="0.25">
      <c r="A792" s="15" t="s">
        <v>2294</v>
      </c>
      <c r="B792" s="15" t="s">
        <v>2290</v>
      </c>
      <c r="C792" s="15" t="s">
        <v>1334</v>
      </c>
      <c r="D792" s="15" t="s">
        <v>2292</v>
      </c>
      <c r="E792" s="15" t="s">
        <v>2293</v>
      </c>
      <c r="F792" s="16" t="s">
        <v>6232</v>
      </c>
      <c r="G792" s="19">
        <f ca="1">_xlfn.IFNA(VLOOKUP(F792,EF_W_ASSOCIATED_NG_UNITS!AA$2:AE$17,5,FALSE),EF_W_ASSOCIATED_NG_UNITS!AE$18)</f>
        <v>0.33151708767975324</v>
      </c>
    </row>
    <row r="793" spans="1:7" x14ac:dyDescent="0.25">
      <c r="A793" s="15" t="s">
        <v>2295</v>
      </c>
      <c r="B793" s="15" t="s">
        <v>2290</v>
      </c>
      <c r="C793" s="15" t="s">
        <v>2296</v>
      </c>
      <c r="D793" s="15" t="s">
        <v>2297</v>
      </c>
      <c r="E793" s="15" t="s">
        <v>2298</v>
      </c>
      <c r="F793" s="16" t="s">
        <v>6233</v>
      </c>
      <c r="G793" s="19">
        <f ca="1">_xlfn.IFNA(VLOOKUP(F793,EF_W_ASSOCIATED_NG_UNITS!AA$2:AE$17,5,FALSE),EF_W_ASSOCIATED_NG_UNITS!AE$18)</f>
        <v>0.33151708767975324</v>
      </c>
    </row>
    <row r="794" spans="1:7" x14ac:dyDescent="0.25">
      <c r="A794" s="15" t="s">
        <v>2299</v>
      </c>
      <c r="B794" s="15" t="s">
        <v>2290</v>
      </c>
      <c r="C794" s="15" t="s">
        <v>2300</v>
      </c>
      <c r="D794" s="15" t="s">
        <v>2297</v>
      </c>
      <c r="E794" s="15" t="s">
        <v>2298</v>
      </c>
      <c r="F794" s="16" t="s">
        <v>6233</v>
      </c>
      <c r="G794" s="19">
        <f ca="1">_xlfn.IFNA(VLOOKUP(F794,EF_W_ASSOCIATED_NG_UNITS!AA$2:AE$17,5,FALSE),EF_W_ASSOCIATED_NG_UNITS!AE$18)</f>
        <v>0.33151708767975324</v>
      </c>
    </row>
    <row r="795" spans="1:7" x14ac:dyDescent="0.25">
      <c r="A795" s="15" t="s">
        <v>2301</v>
      </c>
      <c r="B795" s="15" t="s">
        <v>2290</v>
      </c>
      <c r="C795" s="15" t="s">
        <v>2302</v>
      </c>
      <c r="D795" s="15" t="s">
        <v>2297</v>
      </c>
      <c r="E795" s="15" t="s">
        <v>2298</v>
      </c>
      <c r="F795" s="16" t="s">
        <v>6233</v>
      </c>
      <c r="G795" s="19">
        <f ca="1">_xlfn.IFNA(VLOOKUP(F795,EF_W_ASSOCIATED_NG_UNITS!AA$2:AE$17,5,FALSE),EF_W_ASSOCIATED_NG_UNITS!AE$18)</f>
        <v>0.33151708767975324</v>
      </c>
    </row>
    <row r="796" spans="1:7" x14ac:dyDescent="0.25">
      <c r="A796" s="15" t="s">
        <v>2303</v>
      </c>
      <c r="B796" s="15" t="s">
        <v>2290</v>
      </c>
      <c r="C796" s="15" t="s">
        <v>1055</v>
      </c>
      <c r="D796" s="15" t="s">
        <v>2297</v>
      </c>
      <c r="E796" s="15" t="s">
        <v>2298</v>
      </c>
      <c r="F796" s="16" t="s">
        <v>6233</v>
      </c>
      <c r="G796" s="19">
        <f ca="1">_xlfn.IFNA(VLOOKUP(F796,EF_W_ASSOCIATED_NG_UNITS!AA$2:AE$17,5,FALSE),EF_W_ASSOCIATED_NG_UNITS!AE$18)</f>
        <v>0.33151708767975324</v>
      </c>
    </row>
    <row r="797" spans="1:7" x14ac:dyDescent="0.25">
      <c r="A797" s="15" t="s">
        <v>2304</v>
      </c>
      <c r="B797" s="15" t="s">
        <v>2290</v>
      </c>
      <c r="C797" s="15" t="s">
        <v>2305</v>
      </c>
      <c r="D797" s="15" t="s">
        <v>2297</v>
      </c>
      <c r="E797" s="15" t="s">
        <v>2298</v>
      </c>
      <c r="F797" s="16" t="s">
        <v>6233</v>
      </c>
      <c r="G797" s="19">
        <f ca="1">_xlfn.IFNA(VLOOKUP(F797,EF_W_ASSOCIATED_NG_UNITS!AA$2:AE$17,5,FALSE),EF_W_ASSOCIATED_NG_UNITS!AE$18)</f>
        <v>0.33151708767975324</v>
      </c>
    </row>
    <row r="798" spans="1:7" x14ac:dyDescent="0.25">
      <c r="A798" s="15" t="s">
        <v>2306</v>
      </c>
      <c r="B798" s="15" t="s">
        <v>2290</v>
      </c>
      <c r="C798" s="15" t="s">
        <v>1057</v>
      </c>
      <c r="D798" s="15" t="s">
        <v>2297</v>
      </c>
      <c r="E798" s="15" t="s">
        <v>2298</v>
      </c>
      <c r="F798" s="16" t="s">
        <v>6233</v>
      </c>
      <c r="G798" s="19">
        <f ca="1">_xlfn.IFNA(VLOOKUP(F798,EF_W_ASSOCIATED_NG_UNITS!AA$2:AE$17,5,FALSE),EF_W_ASSOCIATED_NG_UNITS!AE$18)</f>
        <v>0.33151708767975324</v>
      </c>
    </row>
    <row r="799" spans="1:7" x14ac:dyDescent="0.25">
      <c r="A799" s="15" t="s">
        <v>2307</v>
      </c>
      <c r="B799" s="15" t="s">
        <v>2290</v>
      </c>
      <c r="C799" s="15" t="s">
        <v>2308</v>
      </c>
      <c r="D799" s="15" t="s">
        <v>2297</v>
      </c>
      <c r="E799" s="15" t="s">
        <v>2298</v>
      </c>
      <c r="F799" s="16" t="s">
        <v>6233</v>
      </c>
      <c r="G799" s="19">
        <f ca="1">_xlfn.IFNA(VLOOKUP(F799,EF_W_ASSOCIATED_NG_UNITS!AA$2:AE$17,5,FALSE),EF_W_ASSOCIATED_NG_UNITS!AE$18)</f>
        <v>0.33151708767975324</v>
      </c>
    </row>
    <row r="800" spans="1:7" x14ac:dyDescent="0.25">
      <c r="A800" s="15" t="s">
        <v>2309</v>
      </c>
      <c r="B800" s="15" t="s">
        <v>2290</v>
      </c>
      <c r="C800" s="15" t="s">
        <v>2310</v>
      </c>
      <c r="D800" s="15" t="s">
        <v>2297</v>
      </c>
      <c r="E800" s="15" t="s">
        <v>2298</v>
      </c>
      <c r="F800" s="16" t="s">
        <v>6233</v>
      </c>
      <c r="G800" s="19">
        <f ca="1">_xlfn.IFNA(VLOOKUP(F800,EF_W_ASSOCIATED_NG_UNITS!AA$2:AE$17,5,FALSE),EF_W_ASSOCIATED_NG_UNITS!AE$18)</f>
        <v>0.33151708767975324</v>
      </c>
    </row>
    <row r="801" spans="1:7" x14ac:dyDescent="0.25">
      <c r="A801" s="15" t="s">
        <v>2311</v>
      </c>
      <c r="B801" s="15" t="s">
        <v>2290</v>
      </c>
      <c r="C801" s="15" t="s">
        <v>2312</v>
      </c>
      <c r="D801" s="15" t="s">
        <v>2297</v>
      </c>
      <c r="E801" s="15" t="s">
        <v>2298</v>
      </c>
      <c r="F801" s="16" t="s">
        <v>6233</v>
      </c>
      <c r="G801" s="19">
        <f ca="1">_xlfn.IFNA(VLOOKUP(F801,EF_W_ASSOCIATED_NG_UNITS!AA$2:AE$17,5,FALSE),EF_W_ASSOCIATED_NG_UNITS!AE$18)</f>
        <v>0.33151708767975324</v>
      </c>
    </row>
    <row r="802" spans="1:7" x14ac:dyDescent="0.25">
      <c r="A802" s="15" t="s">
        <v>2313</v>
      </c>
      <c r="B802" s="15" t="s">
        <v>2290</v>
      </c>
      <c r="C802" s="15" t="s">
        <v>797</v>
      </c>
      <c r="D802" s="15" t="s">
        <v>2297</v>
      </c>
      <c r="E802" s="15" t="s">
        <v>2298</v>
      </c>
      <c r="F802" s="16" t="s">
        <v>6233</v>
      </c>
      <c r="G802" s="19">
        <f ca="1">_xlfn.IFNA(VLOOKUP(F802,EF_W_ASSOCIATED_NG_UNITS!AA$2:AE$17,5,FALSE),EF_W_ASSOCIATED_NG_UNITS!AE$18)</f>
        <v>0.33151708767975324</v>
      </c>
    </row>
    <row r="803" spans="1:7" x14ac:dyDescent="0.25">
      <c r="A803" s="15" t="s">
        <v>2314</v>
      </c>
      <c r="B803" s="15" t="s">
        <v>2290</v>
      </c>
      <c r="C803" s="15" t="s">
        <v>799</v>
      </c>
      <c r="D803" s="15" t="s">
        <v>2297</v>
      </c>
      <c r="E803" s="15" t="s">
        <v>2298</v>
      </c>
      <c r="F803" s="16" t="s">
        <v>6233</v>
      </c>
      <c r="G803" s="19">
        <f ca="1">_xlfn.IFNA(VLOOKUP(F803,EF_W_ASSOCIATED_NG_UNITS!AA$2:AE$17,5,FALSE),EF_W_ASSOCIATED_NG_UNITS!AE$18)</f>
        <v>0.33151708767975324</v>
      </c>
    </row>
    <row r="804" spans="1:7" x14ac:dyDescent="0.25">
      <c r="A804" s="15" t="s">
        <v>2315</v>
      </c>
      <c r="B804" s="15" t="s">
        <v>2290</v>
      </c>
      <c r="C804" s="15" t="s">
        <v>1062</v>
      </c>
      <c r="D804" s="15" t="s">
        <v>2297</v>
      </c>
      <c r="E804" s="15" t="s">
        <v>2298</v>
      </c>
      <c r="F804" s="16" t="s">
        <v>6233</v>
      </c>
      <c r="G804" s="19">
        <f ca="1">_xlfn.IFNA(VLOOKUP(F804,EF_W_ASSOCIATED_NG_UNITS!AA$2:AE$17,5,FALSE),EF_W_ASSOCIATED_NG_UNITS!AE$18)</f>
        <v>0.33151708767975324</v>
      </c>
    </row>
    <row r="805" spans="1:7" x14ac:dyDescent="0.25">
      <c r="A805" s="15" t="s">
        <v>2316</v>
      </c>
      <c r="B805" s="15" t="s">
        <v>2290</v>
      </c>
      <c r="C805" s="15" t="s">
        <v>2009</v>
      </c>
      <c r="D805" s="15" t="s">
        <v>2292</v>
      </c>
      <c r="E805" s="15" t="s">
        <v>2293</v>
      </c>
      <c r="F805" s="16" t="s">
        <v>6232</v>
      </c>
      <c r="G805" s="19">
        <f ca="1">_xlfn.IFNA(VLOOKUP(F805,EF_W_ASSOCIATED_NG_UNITS!AA$2:AE$17,5,FALSE),EF_W_ASSOCIATED_NG_UNITS!AE$18)</f>
        <v>0.33151708767975324</v>
      </c>
    </row>
    <row r="806" spans="1:7" x14ac:dyDescent="0.25">
      <c r="A806" s="15" t="s">
        <v>2317</v>
      </c>
      <c r="B806" s="15" t="s">
        <v>2290</v>
      </c>
      <c r="C806" s="15" t="s">
        <v>2318</v>
      </c>
      <c r="D806" s="15" t="s">
        <v>2297</v>
      </c>
      <c r="E806" s="15" t="s">
        <v>2298</v>
      </c>
      <c r="F806" s="16" t="s">
        <v>6233</v>
      </c>
      <c r="G806" s="19">
        <f ca="1">_xlfn.IFNA(VLOOKUP(F806,EF_W_ASSOCIATED_NG_UNITS!AA$2:AE$17,5,FALSE),EF_W_ASSOCIATED_NG_UNITS!AE$18)</f>
        <v>0.33151708767975324</v>
      </c>
    </row>
    <row r="807" spans="1:7" x14ac:dyDescent="0.25">
      <c r="A807" s="15" t="s">
        <v>2319</v>
      </c>
      <c r="B807" s="15" t="s">
        <v>2290</v>
      </c>
      <c r="C807" s="15" t="s">
        <v>2320</v>
      </c>
      <c r="D807" s="15" t="s">
        <v>2297</v>
      </c>
      <c r="E807" s="15" t="s">
        <v>2298</v>
      </c>
      <c r="F807" s="16" t="s">
        <v>6233</v>
      </c>
      <c r="G807" s="19">
        <f ca="1">_xlfn.IFNA(VLOOKUP(F807,EF_W_ASSOCIATED_NG_UNITS!AA$2:AE$17,5,FALSE),EF_W_ASSOCIATED_NG_UNITS!AE$18)</f>
        <v>0.33151708767975324</v>
      </c>
    </row>
    <row r="808" spans="1:7" x14ac:dyDescent="0.25">
      <c r="A808" s="15" t="s">
        <v>2321</v>
      </c>
      <c r="B808" s="15" t="s">
        <v>2290</v>
      </c>
      <c r="C808" s="15" t="s">
        <v>805</v>
      </c>
      <c r="D808" s="15" t="s">
        <v>2297</v>
      </c>
      <c r="E808" s="15" t="s">
        <v>2298</v>
      </c>
      <c r="F808" s="16" t="s">
        <v>6233</v>
      </c>
      <c r="G808" s="19">
        <f ca="1">_xlfn.IFNA(VLOOKUP(F808,EF_W_ASSOCIATED_NG_UNITS!AA$2:AE$17,5,FALSE),EF_W_ASSOCIATED_NG_UNITS!AE$18)</f>
        <v>0.33151708767975324</v>
      </c>
    </row>
    <row r="809" spans="1:7" x14ac:dyDescent="0.25">
      <c r="A809" s="15" t="s">
        <v>2322</v>
      </c>
      <c r="B809" s="15" t="s">
        <v>2290</v>
      </c>
      <c r="C809" s="15" t="s">
        <v>2323</v>
      </c>
      <c r="D809" s="15" t="s">
        <v>2297</v>
      </c>
      <c r="E809" s="15" t="s">
        <v>2298</v>
      </c>
      <c r="F809" s="16" t="s">
        <v>6233</v>
      </c>
      <c r="G809" s="19">
        <f ca="1">_xlfn.IFNA(VLOOKUP(F809,EF_W_ASSOCIATED_NG_UNITS!AA$2:AE$17,5,FALSE),EF_W_ASSOCIATED_NG_UNITS!AE$18)</f>
        <v>0.33151708767975324</v>
      </c>
    </row>
    <row r="810" spans="1:7" x14ac:dyDescent="0.25">
      <c r="A810" s="15" t="s">
        <v>2324</v>
      </c>
      <c r="B810" s="15" t="s">
        <v>2290</v>
      </c>
      <c r="C810" s="15" t="s">
        <v>811</v>
      </c>
      <c r="D810" s="15" t="s">
        <v>2297</v>
      </c>
      <c r="E810" s="15" t="s">
        <v>2298</v>
      </c>
      <c r="F810" s="16" t="s">
        <v>6233</v>
      </c>
      <c r="G810" s="19">
        <f ca="1">_xlfn.IFNA(VLOOKUP(F810,EF_W_ASSOCIATED_NG_UNITS!AA$2:AE$17,5,FALSE),EF_W_ASSOCIATED_NG_UNITS!AE$18)</f>
        <v>0.33151708767975324</v>
      </c>
    </row>
    <row r="811" spans="1:7" x14ac:dyDescent="0.25">
      <c r="A811" s="15" t="s">
        <v>2325</v>
      </c>
      <c r="B811" s="15" t="s">
        <v>2290</v>
      </c>
      <c r="C811" s="15" t="s">
        <v>813</v>
      </c>
      <c r="D811" s="15" t="s">
        <v>2297</v>
      </c>
      <c r="E811" s="15" t="s">
        <v>2298</v>
      </c>
      <c r="F811" s="16" t="s">
        <v>6233</v>
      </c>
      <c r="G811" s="19">
        <f ca="1">_xlfn.IFNA(VLOOKUP(F811,EF_W_ASSOCIATED_NG_UNITS!AA$2:AE$17,5,FALSE),EF_W_ASSOCIATED_NG_UNITS!AE$18)</f>
        <v>0.33151708767975324</v>
      </c>
    </row>
    <row r="812" spans="1:7" x14ac:dyDescent="0.25">
      <c r="A812" s="15" t="s">
        <v>2326</v>
      </c>
      <c r="B812" s="15" t="s">
        <v>2290</v>
      </c>
      <c r="C812" s="15" t="s">
        <v>1680</v>
      </c>
      <c r="D812" s="15" t="s">
        <v>2297</v>
      </c>
      <c r="E812" s="15" t="s">
        <v>2298</v>
      </c>
      <c r="F812" s="16" t="s">
        <v>6233</v>
      </c>
      <c r="G812" s="19">
        <f ca="1">_xlfn.IFNA(VLOOKUP(F812,EF_W_ASSOCIATED_NG_UNITS!AA$2:AE$17,5,FALSE),EF_W_ASSOCIATED_NG_UNITS!AE$18)</f>
        <v>0.33151708767975324</v>
      </c>
    </row>
    <row r="813" spans="1:7" x14ac:dyDescent="0.25">
      <c r="A813" s="15" t="s">
        <v>2327</v>
      </c>
      <c r="B813" s="15" t="s">
        <v>2290</v>
      </c>
      <c r="C813" s="15" t="s">
        <v>2017</v>
      </c>
      <c r="D813" s="15" t="s">
        <v>2297</v>
      </c>
      <c r="E813" s="15" t="s">
        <v>2298</v>
      </c>
      <c r="F813" s="16" t="s">
        <v>6233</v>
      </c>
      <c r="G813" s="19">
        <f ca="1">_xlfn.IFNA(VLOOKUP(F813,EF_W_ASSOCIATED_NG_UNITS!AA$2:AE$17,5,FALSE),EF_W_ASSOCIATED_NG_UNITS!AE$18)</f>
        <v>0.33151708767975324</v>
      </c>
    </row>
    <row r="814" spans="1:7" x14ac:dyDescent="0.25">
      <c r="A814" s="15" t="s">
        <v>2328</v>
      </c>
      <c r="B814" s="15" t="s">
        <v>2290</v>
      </c>
      <c r="C814" s="15" t="s">
        <v>1083</v>
      </c>
      <c r="D814" s="15" t="s">
        <v>2297</v>
      </c>
      <c r="E814" s="15" t="s">
        <v>2298</v>
      </c>
      <c r="F814" s="16" t="s">
        <v>6233</v>
      </c>
      <c r="G814" s="19">
        <f ca="1">_xlfn.IFNA(VLOOKUP(F814,EF_W_ASSOCIATED_NG_UNITS!AA$2:AE$17,5,FALSE),EF_W_ASSOCIATED_NG_UNITS!AE$18)</f>
        <v>0.33151708767975324</v>
      </c>
    </row>
    <row r="815" spans="1:7" x14ac:dyDescent="0.25">
      <c r="A815" s="15" t="s">
        <v>2329</v>
      </c>
      <c r="B815" s="15" t="s">
        <v>2290</v>
      </c>
      <c r="C815" s="15" t="s">
        <v>835</v>
      </c>
      <c r="D815" s="15" t="s">
        <v>2297</v>
      </c>
      <c r="E815" s="15" t="s">
        <v>2298</v>
      </c>
      <c r="F815" s="16" t="s">
        <v>6233</v>
      </c>
      <c r="G815" s="19">
        <f ca="1">_xlfn.IFNA(VLOOKUP(F815,EF_W_ASSOCIATED_NG_UNITS!AA$2:AE$17,5,FALSE),EF_W_ASSOCIATED_NG_UNITS!AE$18)</f>
        <v>0.33151708767975324</v>
      </c>
    </row>
    <row r="816" spans="1:7" x14ac:dyDescent="0.25">
      <c r="A816" s="15" t="s">
        <v>2330</v>
      </c>
      <c r="B816" s="15" t="s">
        <v>2290</v>
      </c>
      <c r="C816" s="15" t="s">
        <v>2331</v>
      </c>
      <c r="D816" s="15" t="s">
        <v>2297</v>
      </c>
      <c r="E816" s="15" t="s">
        <v>2298</v>
      </c>
      <c r="F816" s="16" t="s">
        <v>6233</v>
      </c>
      <c r="G816" s="19">
        <f ca="1">_xlfn.IFNA(VLOOKUP(F816,EF_W_ASSOCIATED_NG_UNITS!AA$2:AE$17,5,FALSE),EF_W_ASSOCIATED_NG_UNITS!AE$18)</f>
        <v>0.33151708767975324</v>
      </c>
    </row>
    <row r="817" spans="1:7" x14ac:dyDescent="0.25">
      <c r="A817" s="15" t="s">
        <v>2332</v>
      </c>
      <c r="B817" s="15" t="s">
        <v>2290</v>
      </c>
      <c r="C817" s="15" t="s">
        <v>1701</v>
      </c>
      <c r="D817" s="15" t="s">
        <v>2297</v>
      </c>
      <c r="E817" s="15" t="s">
        <v>2298</v>
      </c>
      <c r="F817" s="16" t="s">
        <v>6233</v>
      </c>
      <c r="G817" s="19">
        <f ca="1">_xlfn.IFNA(VLOOKUP(F817,EF_W_ASSOCIATED_NG_UNITS!AA$2:AE$17,5,FALSE),EF_W_ASSOCIATED_NG_UNITS!AE$18)</f>
        <v>0.33151708767975324</v>
      </c>
    </row>
    <row r="818" spans="1:7" x14ac:dyDescent="0.25">
      <c r="A818" s="15" t="s">
        <v>2333</v>
      </c>
      <c r="B818" s="15" t="s">
        <v>2290</v>
      </c>
      <c r="C818" s="15" t="s">
        <v>2179</v>
      </c>
      <c r="D818" s="15" t="s">
        <v>2297</v>
      </c>
      <c r="E818" s="15" t="s">
        <v>2298</v>
      </c>
      <c r="F818" s="16" t="s">
        <v>6233</v>
      </c>
      <c r="G818" s="19">
        <f ca="1">_xlfn.IFNA(VLOOKUP(F818,EF_W_ASSOCIATED_NG_UNITS!AA$2:AE$17,5,FALSE),EF_W_ASSOCIATED_NG_UNITS!AE$18)</f>
        <v>0.33151708767975324</v>
      </c>
    </row>
    <row r="819" spans="1:7" x14ac:dyDescent="0.25">
      <c r="A819" s="15" t="s">
        <v>2334</v>
      </c>
      <c r="B819" s="15" t="s">
        <v>2290</v>
      </c>
      <c r="C819" s="15" t="s">
        <v>2335</v>
      </c>
      <c r="D819" s="15" t="s">
        <v>2297</v>
      </c>
      <c r="E819" s="15" t="s">
        <v>2298</v>
      </c>
      <c r="F819" s="16" t="s">
        <v>6233</v>
      </c>
      <c r="G819" s="19">
        <f ca="1">_xlfn.IFNA(VLOOKUP(F819,EF_W_ASSOCIATED_NG_UNITS!AA$2:AE$17,5,FALSE),EF_W_ASSOCIATED_NG_UNITS!AE$18)</f>
        <v>0.33151708767975324</v>
      </c>
    </row>
    <row r="820" spans="1:7" x14ac:dyDescent="0.25">
      <c r="A820" s="15" t="s">
        <v>2336</v>
      </c>
      <c r="B820" s="15" t="s">
        <v>2290</v>
      </c>
      <c r="C820" s="15" t="s">
        <v>2337</v>
      </c>
      <c r="D820" s="15" t="s">
        <v>2297</v>
      </c>
      <c r="E820" s="15" t="s">
        <v>2298</v>
      </c>
      <c r="F820" s="16" t="s">
        <v>6233</v>
      </c>
      <c r="G820" s="19">
        <f ca="1">_xlfn.IFNA(VLOOKUP(F820,EF_W_ASSOCIATED_NG_UNITS!AA$2:AE$17,5,FALSE),EF_W_ASSOCIATED_NG_UNITS!AE$18)</f>
        <v>0.33151708767975324</v>
      </c>
    </row>
    <row r="821" spans="1:7" x14ac:dyDescent="0.25">
      <c r="A821" s="15" t="s">
        <v>2338</v>
      </c>
      <c r="B821" s="15" t="s">
        <v>2290</v>
      </c>
      <c r="C821" s="15" t="s">
        <v>2339</v>
      </c>
      <c r="D821" s="15" t="s">
        <v>2297</v>
      </c>
      <c r="E821" s="15" t="s">
        <v>2298</v>
      </c>
      <c r="F821" s="16" t="s">
        <v>6233</v>
      </c>
      <c r="G821" s="19">
        <f ca="1">_xlfn.IFNA(VLOOKUP(F821,EF_W_ASSOCIATED_NG_UNITS!AA$2:AE$17,5,FALSE),EF_W_ASSOCIATED_NG_UNITS!AE$18)</f>
        <v>0.33151708767975324</v>
      </c>
    </row>
    <row r="822" spans="1:7" x14ac:dyDescent="0.25">
      <c r="A822" s="15" t="s">
        <v>2340</v>
      </c>
      <c r="B822" s="15" t="s">
        <v>2290</v>
      </c>
      <c r="C822" s="15" t="s">
        <v>2341</v>
      </c>
      <c r="D822" s="15" t="s">
        <v>2297</v>
      </c>
      <c r="E822" s="15" t="s">
        <v>2298</v>
      </c>
      <c r="F822" s="16" t="s">
        <v>6233</v>
      </c>
      <c r="G822" s="19">
        <f ca="1">_xlfn.IFNA(VLOOKUP(F822,EF_W_ASSOCIATED_NG_UNITS!AA$2:AE$17,5,FALSE),EF_W_ASSOCIATED_NG_UNITS!AE$18)</f>
        <v>0.33151708767975324</v>
      </c>
    </row>
    <row r="823" spans="1:7" x14ac:dyDescent="0.25">
      <c r="A823" s="15" t="s">
        <v>2342</v>
      </c>
      <c r="B823" s="15" t="s">
        <v>2290</v>
      </c>
      <c r="C823" s="15" t="s">
        <v>845</v>
      </c>
      <c r="D823" s="15" t="s">
        <v>2297</v>
      </c>
      <c r="E823" s="15" t="s">
        <v>2298</v>
      </c>
      <c r="F823" s="16" t="s">
        <v>6233</v>
      </c>
      <c r="G823" s="19">
        <f ca="1">_xlfn.IFNA(VLOOKUP(F823,EF_W_ASSOCIATED_NG_UNITS!AA$2:AE$17,5,FALSE),EF_W_ASSOCIATED_NG_UNITS!AE$18)</f>
        <v>0.33151708767975324</v>
      </c>
    </row>
    <row r="824" spans="1:7" x14ac:dyDescent="0.25">
      <c r="A824" s="15" t="s">
        <v>2343</v>
      </c>
      <c r="B824" s="15" t="s">
        <v>2290</v>
      </c>
      <c r="C824" s="15" t="s">
        <v>1725</v>
      </c>
      <c r="D824" s="15" t="s">
        <v>2297</v>
      </c>
      <c r="E824" s="15" t="s">
        <v>2298</v>
      </c>
      <c r="F824" s="16" t="s">
        <v>6233</v>
      </c>
      <c r="G824" s="19">
        <f ca="1">_xlfn.IFNA(VLOOKUP(F824,EF_W_ASSOCIATED_NG_UNITS!AA$2:AE$17,5,FALSE),EF_W_ASSOCIATED_NG_UNITS!AE$18)</f>
        <v>0.33151708767975324</v>
      </c>
    </row>
    <row r="825" spans="1:7" x14ac:dyDescent="0.25">
      <c r="A825" s="15" t="s">
        <v>2344</v>
      </c>
      <c r="B825" s="15" t="s">
        <v>2290</v>
      </c>
      <c r="C825" s="15" t="s">
        <v>847</v>
      </c>
      <c r="D825" s="15" t="s">
        <v>2297</v>
      </c>
      <c r="E825" s="15" t="s">
        <v>2298</v>
      </c>
      <c r="F825" s="16" t="s">
        <v>6233</v>
      </c>
      <c r="G825" s="19">
        <f ca="1">_xlfn.IFNA(VLOOKUP(F825,EF_W_ASSOCIATED_NG_UNITS!AA$2:AE$17,5,FALSE),EF_W_ASSOCIATED_NG_UNITS!AE$18)</f>
        <v>0.33151708767975324</v>
      </c>
    </row>
    <row r="826" spans="1:7" x14ac:dyDescent="0.25">
      <c r="A826" s="15" t="s">
        <v>2345</v>
      </c>
      <c r="B826" s="15" t="s">
        <v>2290</v>
      </c>
      <c r="C826" s="15" t="s">
        <v>1394</v>
      </c>
      <c r="D826" s="15" t="s">
        <v>2292</v>
      </c>
      <c r="E826" s="15" t="s">
        <v>2293</v>
      </c>
      <c r="F826" s="16" t="s">
        <v>6232</v>
      </c>
      <c r="G826" s="19">
        <f ca="1">_xlfn.IFNA(VLOOKUP(F826,EF_W_ASSOCIATED_NG_UNITS!AA$2:AE$17,5,FALSE),EF_W_ASSOCIATED_NG_UNITS!AE$18)</f>
        <v>0.33151708767975324</v>
      </c>
    </row>
    <row r="827" spans="1:7" x14ac:dyDescent="0.25">
      <c r="A827" s="15" t="s">
        <v>2346</v>
      </c>
      <c r="B827" s="15" t="s">
        <v>2290</v>
      </c>
      <c r="C827" s="15" t="s">
        <v>851</v>
      </c>
      <c r="D827" s="15" t="s">
        <v>2297</v>
      </c>
      <c r="E827" s="15" t="s">
        <v>2298</v>
      </c>
      <c r="F827" s="16" t="s">
        <v>6233</v>
      </c>
      <c r="G827" s="19">
        <f ca="1">_xlfn.IFNA(VLOOKUP(F827,EF_W_ASSOCIATED_NG_UNITS!AA$2:AE$17,5,FALSE),EF_W_ASSOCIATED_NG_UNITS!AE$18)</f>
        <v>0.33151708767975324</v>
      </c>
    </row>
    <row r="828" spans="1:7" x14ac:dyDescent="0.25">
      <c r="A828" s="15" t="s">
        <v>2347</v>
      </c>
      <c r="B828" s="15" t="s">
        <v>2290</v>
      </c>
      <c r="C828" s="15" t="s">
        <v>2046</v>
      </c>
      <c r="D828" s="15" t="s">
        <v>2297</v>
      </c>
      <c r="E828" s="15" t="s">
        <v>2298</v>
      </c>
      <c r="F828" s="16" t="s">
        <v>6233</v>
      </c>
      <c r="G828" s="19">
        <f ca="1">_xlfn.IFNA(VLOOKUP(F828,EF_W_ASSOCIATED_NG_UNITS!AA$2:AE$17,5,FALSE),EF_W_ASSOCIATED_NG_UNITS!AE$18)</f>
        <v>0.33151708767975324</v>
      </c>
    </row>
    <row r="829" spans="1:7" x14ac:dyDescent="0.25">
      <c r="A829" s="15" t="s">
        <v>2348</v>
      </c>
      <c r="B829" s="15" t="s">
        <v>2290</v>
      </c>
      <c r="C829" s="15" t="s">
        <v>2349</v>
      </c>
      <c r="D829" s="15" t="s">
        <v>2297</v>
      </c>
      <c r="E829" s="15" t="s">
        <v>2298</v>
      </c>
      <c r="F829" s="16" t="s">
        <v>6233</v>
      </c>
      <c r="G829" s="19">
        <f ca="1">_xlfn.IFNA(VLOOKUP(F829,EF_W_ASSOCIATED_NG_UNITS!AA$2:AE$17,5,FALSE),EF_W_ASSOCIATED_NG_UNITS!AE$18)</f>
        <v>0.33151708767975324</v>
      </c>
    </row>
    <row r="830" spans="1:7" x14ac:dyDescent="0.25">
      <c r="A830" s="15" t="s">
        <v>2350</v>
      </c>
      <c r="B830" s="15" t="s">
        <v>2290</v>
      </c>
      <c r="C830" s="15" t="s">
        <v>1550</v>
      </c>
      <c r="D830" s="15" t="s">
        <v>2297</v>
      </c>
      <c r="E830" s="15" t="s">
        <v>2298</v>
      </c>
      <c r="F830" s="16" t="s">
        <v>6233</v>
      </c>
      <c r="G830" s="19">
        <f ca="1">_xlfn.IFNA(VLOOKUP(F830,EF_W_ASSOCIATED_NG_UNITS!AA$2:AE$17,5,FALSE),EF_W_ASSOCIATED_NG_UNITS!AE$18)</f>
        <v>0.33151708767975324</v>
      </c>
    </row>
    <row r="831" spans="1:7" x14ac:dyDescent="0.25">
      <c r="A831" s="15" t="s">
        <v>2351</v>
      </c>
      <c r="B831" s="15" t="s">
        <v>2290</v>
      </c>
      <c r="C831" s="15" t="s">
        <v>1748</v>
      </c>
      <c r="D831" s="15" t="s">
        <v>2297</v>
      </c>
      <c r="E831" s="15" t="s">
        <v>2298</v>
      </c>
      <c r="F831" s="16" t="s">
        <v>6233</v>
      </c>
      <c r="G831" s="19">
        <f ca="1">_xlfn.IFNA(VLOOKUP(F831,EF_W_ASSOCIATED_NG_UNITS!AA$2:AE$17,5,FALSE),EF_W_ASSOCIATED_NG_UNITS!AE$18)</f>
        <v>0.33151708767975324</v>
      </c>
    </row>
    <row r="832" spans="1:7" x14ac:dyDescent="0.25">
      <c r="A832" s="15" t="s">
        <v>2352</v>
      </c>
      <c r="B832" s="15" t="s">
        <v>2290</v>
      </c>
      <c r="C832" s="15" t="s">
        <v>2050</v>
      </c>
      <c r="D832" s="15" t="s">
        <v>2297</v>
      </c>
      <c r="E832" s="15" t="s">
        <v>2298</v>
      </c>
      <c r="F832" s="16" t="s">
        <v>6233</v>
      </c>
      <c r="G832" s="19">
        <f ca="1">_xlfn.IFNA(VLOOKUP(F832,EF_W_ASSOCIATED_NG_UNITS!AA$2:AE$17,5,FALSE),EF_W_ASSOCIATED_NG_UNITS!AE$18)</f>
        <v>0.33151708767975324</v>
      </c>
    </row>
    <row r="833" spans="1:7" x14ac:dyDescent="0.25">
      <c r="A833" s="15" t="s">
        <v>2353</v>
      </c>
      <c r="B833" s="15" t="s">
        <v>2290</v>
      </c>
      <c r="C833" s="15" t="s">
        <v>2197</v>
      </c>
      <c r="D833" s="15" t="s">
        <v>2297</v>
      </c>
      <c r="E833" s="15" t="s">
        <v>2298</v>
      </c>
      <c r="F833" s="16" t="s">
        <v>6233</v>
      </c>
      <c r="G833" s="19">
        <f ca="1">_xlfn.IFNA(VLOOKUP(F833,EF_W_ASSOCIATED_NG_UNITS!AA$2:AE$17,5,FALSE),EF_W_ASSOCIATED_NG_UNITS!AE$18)</f>
        <v>0.33151708767975324</v>
      </c>
    </row>
    <row r="834" spans="1:7" x14ac:dyDescent="0.25">
      <c r="A834" s="15" t="s">
        <v>2354</v>
      </c>
      <c r="B834" s="15" t="s">
        <v>2290</v>
      </c>
      <c r="C834" s="15" t="s">
        <v>855</v>
      </c>
      <c r="D834" s="15" t="s">
        <v>2297</v>
      </c>
      <c r="E834" s="15" t="s">
        <v>2298</v>
      </c>
      <c r="F834" s="16" t="s">
        <v>6233</v>
      </c>
      <c r="G834" s="19">
        <f ca="1">_xlfn.IFNA(VLOOKUP(F834,EF_W_ASSOCIATED_NG_UNITS!AA$2:AE$17,5,FALSE),EF_W_ASSOCIATED_NG_UNITS!AE$18)</f>
        <v>0.33151708767975324</v>
      </c>
    </row>
    <row r="835" spans="1:7" x14ac:dyDescent="0.25">
      <c r="A835" s="15" t="s">
        <v>2355</v>
      </c>
      <c r="B835" s="15" t="s">
        <v>2290</v>
      </c>
      <c r="C835" s="15" t="s">
        <v>1108</v>
      </c>
      <c r="D835" s="15" t="s">
        <v>2297</v>
      </c>
      <c r="E835" s="15" t="s">
        <v>2298</v>
      </c>
      <c r="F835" s="16" t="s">
        <v>6233</v>
      </c>
      <c r="G835" s="19">
        <f ca="1">_xlfn.IFNA(VLOOKUP(F835,EF_W_ASSOCIATED_NG_UNITS!AA$2:AE$17,5,FALSE),EF_W_ASSOCIATED_NG_UNITS!AE$18)</f>
        <v>0.33151708767975324</v>
      </c>
    </row>
    <row r="836" spans="1:7" x14ac:dyDescent="0.25">
      <c r="A836" s="15" t="s">
        <v>2356</v>
      </c>
      <c r="B836" s="15" t="s">
        <v>2290</v>
      </c>
      <c r="C836" s="15" t="s">
        <v>1219</v>
      </c>
      <c r="D836" s="15" t="s">
        <v>2297</v>
      </c>
      <c r="E836" s="15" t="s">
        <v>2298</v>
      </c>
      <c r="F836" s="16" t="s">
        <v>6233</v>
      </c>
      <c r="G836" s="19">
        <f ca="1">_xlfn.IFNA(VLOOKUP(F836,EF_W_ASSOCIATED_NG_UNITS!AA$2:AE$17,5,FALSE),EF_W_ASSOCIATED_NG_UNITS!AE$18)</f>
        <v>0.33151708767975324</v>
      </c>
    </row>
    <row r="837" spans="1:7" x14ac:dyDescent="0.25">
      <c r="A837" s="15" t="s">
        <v>2357</v>
      </c>
      <c r="B837" s="15" t="s">
        <v>2290</v>
      </c>
      <c r="C837" s="15" t="s">
        <v>2358</v>
      </c>
      <c r="D837" s="15" t="s">
        <v>2297</v>
      </c>
      <c r="E837" s="15" t="s">
        <v>2298</v>
      </c>
      <c r="F837" s="16" t="s">
        <v>6233</v>
      </c>
      <c r="G837" s="19">
        <f ca="1">_xlfn.IFNA(VLOOKUP(F837,EF_W_ASSOCIATED_NG_UNITS!AA$2:AE$17,5,FALSE),EF_W_ASSOCIATED_NG_UNITS!AE$18)</f>
        <v>0.33151708767975324</v>
      </c>
    </row>
    <row r="838" spans="1:7" x14ac:dyDescent="0.25">
      <c r="A838" s="15" t="s">
        <v>2359</v>
      </c>
      <c r="B838" s="15" t="s">
        <v>2290</v>
      </c>
      <c r="C838" s="15" t="s">
        <v>2360</v>
      </c>
      <c r="D838" s="15" t="s">
        <v>2297</v>
      </c>
      <c r="E838" s="15" t="s">
        <v>2298</v>
      </c>
      <c r="F838" s="16" t="s">
        <v>6233</v>
      </c>
      <c r="G838" s="19">
        <f ca="1">_xlfn.IFNA(VLOOKUP(F838,EF_W_ASSOCIATED_NG_UNITS!AA$2:AE$17,5,FALSE),EF_W_ASSOCIATED_NG_UNITS!AE$18)</f>
        <v>0.33151708767975324</v>
      </c>
    </row>
    <row r="839" spans="1:7" x14ac:dyDescent="0.25">
      <c r="A839" s="15" t="s">
        <v>2361</v>
      </c>
      <c r="B839" s="15" t="s">
        <v>2290</v>
      </c>
      <c r="C839" s="15" t="s">
        <v>859</v>
      </c>
      <c r="D839" s="15" t="s">
        <v>2297</v>
      </c>
      <c r="E839" s="15" t="s">
        <v>2298</v>
      </c>
      <c r="F839" s="16" t="s">
        <v>6233</v>
      </c>
      <c r="G839" s="19">
        <f ca="1">_xlfn.IFNA(VLOOKUP(F839,EF_W_ASSOCIATED_NG_UNITS!AA$2:AE$17,5,FALSE),EF_W_ASSOCIATED_NG_UNITS!AE$18)</f>
        <v>0.33151708767975324</v>
      </c>
    </row>
    <row r="840" spans="1:7" x14ac:dyDescent="0.25">
      <c r="A840" s="15" t="s">
        <v>2362</v>
      </c>
      <c r="B840" s="15" t="s">
        <v>2290</v>
      </c>
      <c r="C840" s="15" t="s">
        <v>1763</v>
      </c>
      <c r="D840" s="15" t="s">
        <v>2297</v>
      </c>
      <c r="E840" s="15" t="s">
        <v>2298</v>
      </c>
      <c r="F840" s="16" t="s">
        <v>6233</v>
      </c>
      <c r="G840" s="19">
        <f ca="1">_xlfn.IFNA(VLOOKUP(F840,EF_W_ASSOCIATED_NG_UNITS!AA$2:AE$17,5,FALSE),EF_W_ASSOCIATED_NG_UNITS!AE$18)</f>
        <v>0.33151708767975324</v>
      </c>
    </row>
    <row r="841" spans="1:7" x14ac:dyDescent="0.25">
      <c r="A841" s="15" t="s">
        <v>2363</v>
      </c>
      <c r="B841" s="15" t="s">
        <v>2290</v>
      </c>
      <c r="C841" s="15" t="s">
        <v>861</v>
      </c>
      <c r="D841" s="15" t="s">
        <v>2297</v>
      </c>
      <c r="E841" s="15" t="s">
        <v>2298</v>
      </c>
      <c r="F841" s="16" t="s">
        <v>6233</v>
      </c>
      <c r="G841" s="19">
        <f ca="1">_xlfn.IFNA(VLOOKUP(F841,EF_W_ASSOCIATED_NG_UNITS!AA$2:AE$17,5,FALSE),EF_W_ASSOCIATED_NG_UNITS!AE$18)</f>
        <v>0.33151708767975324</v>
      </c>
    </row>
    <row r="842" spans="1:7" x14ac:dyDescent="0.25">
      <c r="A842" s="15" t="s">
        <v>2364</v>
      </c>
      <c r="B842" s="15" t="s">
        <v>2290</v>
      </c>
      <c r="C842" s="15" t="s">
        <v>1116</v>
      </c>
      <c r="D842" s="15" t="s">
        <v>2297</v>
      </c>
      <c r="E842" s="15" t="s">
        <v>2298</v>
      </c>
      <c r="F842" s="16" t="s">
        <v>6233</v>
      </c>
      <c r="G842" s="19">
        <f ca="1">_xlfn.IFNA(VLOOKUP(F842,EF_W_ASSOCIATED_NG_UNITS!AA$2:AE$17,5,FALSE),EF_W_ASSOCIATED_NG_UNITS!AE$18)</f>
        <v>0.33151708767975324</v>
      </c>
    </row>
    <row r="843" spans="1:7" x14ac:dyDescent="0.25">
      <c r="A843" s="15" t="s">
        <v>2365</v>
      </c>
      <c r="B843" s="15" t="s">
        <v>2290</v>
      </c>
      <c r="C843" s="15" t="s">
        <v>1771</v>
      </c>
      <c r="D843" s="15" t="s">
        <v>2297</v>
      </c>
      <c r="E843" s="15" t="s">
        <v>2298</v>
      </c>
      <c r="F843" s="16" t="s">
        <v>6233</v>
      </c>
      <c r="G843" s="19">
        <f ca="1">_xlfn.IFNA(VLOOKUP(F843,EF_W_ASSOCIATED_NG_UNITS!AA$2:AE$17,5,FALSE),EF_W_ASSOCIATED_NG_UNITS!AE$18)</f>
        <v>0.33151708767975324</v>
      </c>
    </row>
    <row r="844" spans="1:7" x14ac:dyDescent="0.25">
      <c r="A844" s="15" t="s">
        <v>2366</v>
      </c>
      <c r="B844" s="15" t="s">
        <v>2290</v>
      </c>
      <c r="C844" s="15" t="s">
        <v>2367</v>
      </c>
      <c r="D844" s="15" t="s">
        <v>2297</v>
      </c>
      <c r="E844" s="15" t="s">
        <v>2298</v>
      </c>
      <c r="F844" s="16" t="s">
        <v>6233</v>
      </c>
      <c r="G844" s="19">
        <f ca="1">_xlfn.IFNA(VLOOKUP(F844,EF_W_ASSOCIATED_NG_UNITS!AA$2:AE$17,5,FALSE),EF_W_ASSOCIATED_NG_UNITS!AE$18)</f>
        <v>0.33151708767975324</v>
      </c>
    </row>
    <row r="845" spans="1:7" x14ac:dyDescent="0.25">
      <c r="A845" s="15" t="s">
        <v>2368</v>
      </c>
      <c r="B845" s="15" t="s">
        <v>2290</v>
      </c>
      <c r="C845" s="15" t="s">
        <v>2369</v>
      </c>
      <c r="D845" s="15" t="s">
        <v>2297</v>
      </c>
      <c r="E845" s="15" t="s">
        <v>2298</v>
      </c>
      <c r="F845" s="16" t="s">
        <v>6233</v>
      </c>
      <c r="G845" s="19">
        <f ca="1">_xlfn.IFNA(VLOOKUP(F845,EF_W_ASSOCIATED_NG_UNITS!AA$2:AE$17,5,FALSE),EF_W_ASSOCIATED_NG_UNITS!AE$18)</f>
        <v>0.33151708767975324</v>
      </c>
    </row>
    <row r="846" spans="1:7" x14ac:dyDescent="0.25">
      <c r="A846" s="15" t="s">
        <v>2370</v>
      </c>
      <c r="B846" s="15" t="s">
        <v>2290</v>
      </c>
      <c r="C846" s="15" t="s">
        <v>871</v>
      </c>
      <c r="D846" s="15" t="s">
        <v>2297</v>
      </c>
      <c r="E846" s="15" t="s">
        <v>2298</v>
      </c>
      <c r="F846" s="16" t="s">
        <v>6233</v>
      </c>
      <c r="G846" s="19">
        <f ca="1">_xlfn.IFNA(VLOOKUP(F846,EF_W_ASSOCIATED_NG_UNITS!AA$2:AE$17,5,FALSE),EF_W_ASSOCIATED_NG_UNITS!AE$18)</f>
        <v>0.33151708767975324</v>
      </c>
    </row>
    <row r="847" spans="1:7" x14ac:dyDescent="0.25">
      <c r="A847" s="15" t="s">
        <v>2371</v>
      </c>
      <c r="B847" s="15" t="s">
        <v>2290</v>
      </c>
      <c r="C847" s="15" t="s">
        <v>2372</v>
      </c>
      <c r="D847" s="15" t="s">
        <v>2297</v>
      </c>
      <c r="E847" s="15" t="s">
        <v>2298</v>
      </c>
      <c r="F847" s="16" t="s">
        <v>6233</v>
      </c>
      <c r="G847" s="19">
        <f ca="1">_xlfn.IFNA(VLOOKUP(F847,EF_W_ASSOCIATED_NG_UNITS!AA$2:AE$17,5,FALSE),EF_W_ASSOCIATED_NG_UNITS!AE$18)</f>
        <v>0.33151708767975324</v>
      </c>
    </row>
    <row r="848" spans="1:7" x14ac:dyDescent="0.25">
      <c r="A848" s="15" t="s">
        <v>2373</v>
      </c>
      <c r="B848" s="15" t="s">
        <v>2290</v>
      </c>
      <c r="C848" s="15" t="s">
        <v>2374</v>
      </c>
      <c r="D848" s="15" t="s">
        <v>2297</v>
      </c>
      <c r="E848" s="15" t="s">
        <v>2298</v>
      </c>
      <c r="F848" s="16" t="s">
        <v>6233</v>
      </c>
      <c r="G848" s="19">
        <f ca="1">_xlfn.IFNA(VLOOKUP(F848,EF_W_ASSOCIATED_NG_UNITS!AA$2:AE$17,5,FALSE),EF_W_ASSOCIATED_NG_UNITS!AE$18)</f>
        <v>0.33151708767975324</v>
      </c>
    </row>
    <row r="849" spans="1:7" x14ac:dyDescent="0.25">
      <c r="A849" s="15" t="s">
        <v>2375</v>
      </c>
      <c r="B849" s="15" t="s">
        <v>2290</v>
      </c>
      <c r="C849" s="15" t="s">
        <v>2376</v>
      </c>
      <c r="D849" s="15" t="s">
        <v>2297</v>
      </c>
      <c r="E849" s="15" t="s">
        <v>2298</v>
      </c>
      <c r="F849" s="16" t="s">
        <v>6233</v>
      </c>
      <c r="G849" s="19">
        <f ca="1">_xlfn.IFNA(VLOOKUP(F849,EF_W_ASSOCIATED_NG_UNITS!AA$2:AE$17,5,FALSE),EF_W_ASSOCIATED_NG_UNITS!AE$18)</f>
        <v>0.33151708767975324</v>
      </c>
    </row>
    <row r="850" spans="1:7" x14ac:dyDescent="0.25">
      <c r="A850" s="15" t="s">
        <v>2377</v>
      </c>
      <c r="B850" s="15" t="s">
        <v>2290</v>
      </c>
      <c r="C850" s="15" t="s">
        <v>2378</v>
      </c>
      <c r="D850" s="15" t="s">
        <v>2297</v>
      </c>
      <c r="E850" s="15" t="s">
        <v>2298</v>
      </c>
      <c r="F850" s="16" t="s">
        <v>6233</v>
      </c>
      <c r="G850" s="19">
        <f ca="1">_xlfn.IFNA(VLOOKUP(F850,EF_W_ASSOCIATED_NG_UNITS!AA$2:AE$17,5,FALSE),EF_W_ASSOCIATED_NG_UNITS!AE$18)</f>
        <v>0.33151708767975324</v>
      </c>
    </row>
    <row r="851" spans="1:7" x14ac:dyDescent="0.25">
      <c r="A851" s="15" t="s">
        <v>2379</v>
      </c>
      <c r="B851" s="15" t="s">
        <v>2290</v>
      </c>
      <c r="C851" s="15" t="s">
        <v>879</v>
      </c>
      <c r="D851" s="15" t="s">
        <v>2297</v>
      </c>
      <c r="E851" s="15" t="s">
        <v>2298</v>
      </c>
      <c r="F851" s="16" t="s">
        <v>6233</v>
      </c>
      <c r="G851" s="19">
        <f ca="1">_xlfn.IFNA(VLOOKUP(F851,EF_W_ASSOCIATED_NG_UNITS!AA$2:AE$17,5,FALSE),EF_W_ASSOCIATED_NG_UNITS!AE$18)</f>
        <v>0.33151708767975324</v>
      </c>
    </row>
    <row r="852" spans="1:7" x14ac:dyDescent="0.25">
      <c r="A852" s="15" t="s">
        <v>2380</v>
      </c>
      <c r="B852" s="15" t="s">
        <v>2290</v>
      </c>
      <c r="C852" s="15" t="s">
        <v>2381</v>
      </c>
      <c r="D852" s="15" t="s">
        <v>2297</v>
      </c>
      <c r="E852" s="15" t="s">
        <v>2298</v>
      </c>
      <c r="F852" s="16" t="s">
        <v>6233</v>
      </c>
      <c r="G852" s="19">
        <f ca="1">_xlfn.IFNA(VLOOKUP(F852,EF_W_ASSOCIATED_NG_UNITS!AA$2:AE$17,5,FALSE),EF_W_ASSOCIATED_NG_UNITS!AE$18)</f>
        <v>0.33151708767975324</v>
      </c>
    </row>
    <row r="853" spans="1:7" x14ac:dyDescent="0.25">
      <c r="A853" s="15" t="s">
        <v>2382</v>
      </c>
      <c r="B853" s="15" t="s">
        <v>2290</v>
      </c>
      <c r="C853" s="15" t="s">
        <v>883</v>
      </c>
      <c r="D853" s="15" t="s">
        <v>2297</v>
      </c>
      <c r="E853" s="15" t="s">
        <v>2298</v>
      </c>
      <c r="F853" s="16" t="s">
        <v>6233</v>
      </c>
      <c r="G853" s="19">
        <f ca="1">_xlfn.IFNA(VLOOKUP(F853,EF_W_ASSOCIATED_NG_UNITS!AA$2:AE$17,5,FALSE),EF_W_ASSOCIATED_NG_UNITS!AE$18)</f>
        <v>0.33151708767975324</v>
      </c>
    </row>
    <row r="854" spans="1:7" x14ac:dyDescent="0.25">
      <c r="A854" s="15" t="s">
        <v>2383</v>
      </c>
      <c r="B854" s="15" t="s">
        <v>2290</v>
      </c>
      <c r="C854" s="15" t="s">
        <v>885</v>
      </c>
      <c r="D854" s="15" t="s">
        <v>2297</v>
      </c>
      <c r="E854" s="15" t="s">
        <v>2298</v>
      </c>
      <c r="F854" s="16" t="s">
        <v>6233</v>
      </c>
      <c r="G854" s="19">
        <f ca="1">_xlfn.IFNA(VLOOKUP(F854,EF_W_ASSOCIATED_NG_UNITS!AA$2:AE$17,5,FALSE),EF_W_ASSOCIATED_NG_UNITS!AE$18)</f>
        <v>0.33151708767975324</v>
      </c>
    </row>
    <row r="855" spans="1:7" x14ac:dyDescent="0.25">
      <c r="A855" s="15" t="s">
        <v>2384</v>
      </c>
      <c r="B855" s="15" t="s">
        <v>2290</v>
      </c>
      <c r="C855" s="15" t="s">
        <v>2385</v>
      </c>
      <c r="D855" s="15" t="s">
        <v>2292</v>
      </c>
      <c r="E855" s="15" t="s">
        <v>2293</v>
      </c>
      <c r="F855" s="16" t="s">
        <v>6232</v>
      </c>
      <c r="G855" s="19">
        <f ca="1">_xlfn.IFNA(VLOOKUP(F855,EF_W_ASSOCIATED_NG_UNITS!AA$2:AE$17,5,FALSE),EF_W_ASSOCIATED_NG_UNITS!AE$18)</f>
        <v>0.33151708767975324</v>
      </c>
    </row>
    <row r="856" spans="1:7" x14ac:dyDescent="0.25">
      <c r="A856" s="15" t="s">
        <v>2386</v>
      </c>
      <c r="B856" s="15" t="s">
        <v>2290</v>
      </c>
      <c r="C856" s="15" t="s">
        <v>1796</v>
      </c>
      <c r="D856" s="15" t="s">
        <v>2297</v>
      </c>
      <c r="E856" s="15" t="s">
        <v>2298</v>
      </c>
      <c r="F856" s="16" t="s">
        <v>6233</v>
      </c>
      <c r="G856" s="19">
        <f ca="1">_xlfn.IFNA(VLOOKUP(F856,EF_W_ASSOCIATED_NG_UNITS!AA$2:AE$17,5,FALSE),EF_W_ASSOCIATED_NG_UNITS!AE$18)</f>
        <v>0.33151708767975324</v>
      </c>
    </row>
    <row r="857" spans="1:7" x14ac:dyDescent="0.25">
      <c r="A857" s="15" t="s">
        <v>2387</v>
      </c>
      <c r="B857" s="15" t="s">
        <v>2290</v>
      </c>
      <c r="C857" s="15" t="s">
        <v>2388</v>
      </c>
      <c r="D857" s="15" t="s">
        <v>2297</v>
      </c>
      <c r="E857" s="15" t="s">
        <v>2298</v>
      </c>
      <c r="F857" s="16" t="s">
        <v>6233</v>
      </c>
      <c r="G857" s="19">
        <f ca="1">_xlfn.IFNA(VLOOKUP(F857,EF_W_ASSOCIATED_NG_UNITS!AA$2:AE$17,5,FALSE),EF_W_ASSOCIATED_NG_UNITS!AE$18)</f>
        <v>0.33151708767975324</v>
      </c>
    </row>
    <row r="858" spans="1:7" x14ac:dyDescent="0.25">
      <c r="A858" s="15" t="s">
        <v>2389</v>
      </c>
      <c r="B858" s="15" t="s">
        <v>2290</v>
      </c>
      <c r="C858" s="15" t="s">
        <v>889</v>
      </c>
      <c r="D858" s="15" t="s">
        <v>2297</v>
      </c>
      <c r="E858" s="15" t="s">
        <v>2298</v>
      </c>
      <c r="F858" s="16" t="s">
        <v>6233</v>
      </c>
      <c r="G858" s="19">
        <f ca="1">_xlfn.IFNA(VLOOKUP(F858,EF_W_ASSOCIATED_NG_UNITS!AA$2:AE$17,5,FALSE),EF_W_ASSOCIATED_NG_UNITS!AE$18)</f>
        <v>0.33151708767975324</v>
      </c>
    </row>
    <row r="859" spans="1:7" x14ac:dyDescent="0.25">
      <c r="A859" s="15" t="s">
        <v>2390</v>
      </c>
      <c r="B859" s="15" t="s">
        <v>2290</v>
      </c>
      <c r="C859" s="15" t="s">
        <v>891</v>
      </c>
      <c r="D859" s="15" t="s">
        <v>2292</v>
      </c>
      <c r="E859" s="15" t="s">
        <v>2293</v>
      </c>
      <c r="F859" s="16" t="s">
        <v>6232</v>
      </c>
      <c r="G859" s="19">
        <f ca="1">_xlfn.IFNA(VLOOKUP(F859,EF_W_ASSOCIATED_NG_UNITS!AA$2:AE$17,5,FALSE),EF_W_ASSOCIATED_NG_UNITS!AE$18)</f>
        <v>0.33151708767975324</v>
      </c>
    </row>
    <row r="860" spans="1:7" x14ac:dyDescent="0.25">
      <c r="A860" s="15" t="s">
        <v>2391</v>
      </c>
      <c r="B860" s="15" t="s">
        <v>2290</v>
      </c>
      <c r="C860" s="15" t="s">
        <v>2392</v>
      </c>
      <c r="D860" s="15" t="s">
        <v>2297</v>
      </c>
      <c r="E860" s="15" t="s">
        <v>2298</v>
      </c>
      <c r="F860" s="16" t="s">
        <v>6233</v>
      </c>
      <c r="G860" s="19">
        <f ca="1">_xlfn.IFNA(VLOOKUP(F860,EF_W_ASSOCIATED_NG_UNITS!AA$2:AE$17,5,FALSE),EF_W_ASSOCIATED_NG_UNITS!AE$18)</f>
        <v>0.33151708767975324</v>
      </c>
    </row>
    <row r="861" spans="1:7" x14ac:dyDescent="0.25">
      <c r="A861" s="15" t="s">
        <v>2393</v>
      </c>
      <c r="B861" s="15" t="s">
        <v>2290</v>
      </c>
      <c r="C861" s="15" t="s">
        <v>2394</v>
      </c>
      <c r="D861" s="15" t="s">
        <v>2297</v>
      </c>
      <c r="E861" s="15" t="s">
        <v>2298</v>
      </c>
      <c r="F861" s="16" t="s">
        <v>6233</v>
      </c>
      <c r="G861" s="19">
        <f ca="1">_xlfn.IFNA(VLOOKUP(F861,EF_W_ASSOCIATED_NG_UNITS!AA$2:AE$17,5,FALSE),EF_W_ASSOCIATED_NG_UNITS!AE$18)</f>
        <v>0.33151708767975324</v>
      </c>
    </row>
    <row r="862" spans="1:7" x14ac:dyDescent="0.25">
      <c r="A862" s="15" t="s">
        <v>2395</v>
      </c>
      <c r="B862" s="15" t="s">
        <v>2290</v>
      </c>
      <c r="C862" s="15" t="s">
        <v>1593</v>
      </c>
      <c r="D862" s="15" t="s">
        <v>2297</v>
      </c>
      <c r="E862" s="15" t="s">
        <v>2298</v>
      </c>
      <c r="F862" s="16" t="s">
        <v>6233</v>
      </c>
      <c r="G862" s="19">
        <f ca="1">_xlfn.IFNA(VLOOKUP(F862,EF_W_ASSOCIATED_NG_UNITS!AA$2:AE$17,5,FALSE),EF_W_ASSOCIATED_NG_UNITS!AE$18)</f>
        <v>0.33151708767975324</v>
      </c>
    </row>
    <row r="863" spans="1:7" x14ac:dyDescent="0.25">
      <c r="A863" s="15" t="s">
        <v>2396</v>
      </c>
      <c r="B863" s="15" t="s">
        <v>2290</v>
      </c>
      <c r="C863" s="15" t="s">
        <v>2397</v>
      </c>
      <c r="D863" s="15" t="s">
        <v>2292</v>
      </c>
      <c r="E863" s="15" t="s">
        <v>2293</v>
      </c>
      <c r="F863" s="16" t="s">
        <v>6232</v>
      </c>
      <c r="G863" s="19">
        <f ca="1">_xlfn.IFNA(VLOOKUP(F863,EF_W_ASSOCIATED_NG_UNITS!AA$2:AE$17,5,FALSE),EF_W_ASSOCIATED_NG_UNITS!AE$18)</f>
        <v>0.33151708767975324</v>
      </c>
    </row>
    <row r="864" spans="1:7" x14ac:dyDescent="0.25">
      <c r="A864" s="15" t="s">
        <v>2398</v>
      </c>
      <c r="B864" s="15" t="s">
        <v>2290</v>
      </c>
      <c r="C864" s="15" t="s">
        <v>2399</v>
      </c>
      <c r="D864" s="15" t="s">
        <v>2297</v>
      </c>
      <c r="E864" s="15" t="s">
        <v>2298</v>
      </c>
      <c r="F864" s="16" t="s">
        <v>6233</v>
      </c>
      <c r="G864" s="19">
        <f ca="1">_xlfn.IFNA(VLOOKUP(F864,EF_W_ASSOCIATED_NG_UNITS!AA$2:AE$17,5,FALSE),EF_W_ASSOCIATED_NG_UNITS!AE$18)</f>
        <v>0.33151708767975324</v>
      </c>
    </row>
    <row r="865" spans="1:7" x14ac:dyDescent="0.25">
      <c r="A865" s="15" t="s">
        <v>2400</v>
      </c>
      <c r="B865" s="15" t="s">
        <v>2290</v>
      </c>
      <c r="C865" s="15" t="s">
        <v>2401</v>
      </c>
      <c r="D865" s="15" t="s">
        <v>2297</v>
      </c>
      <c r="E865" s="15" t="s">
        <v>2298</v>
      </c>
      <c r="F865" s="16" t="s">
        <v>6233</v>
      </c>
      <c r="G865" s="19">
        <f ca="1">_xlfn.IFNA(VLOOKUP(F865,EF_W_ASSOCIATED_NG_UNITS!AA$2:AE$17,5,FALSE),EF_W_ASSOCIATED_NG_UNITS!AE$18)</f>
        <v>0.33151708767975324</v>
      </c>
    </row>
    <row r="866" spans="1:7" x14ac:dyDescent="0.25">
      <c r="A866" s="15" t="s">
        <v>2402</v>
      </c>
      <c r="B866" s="15" t="s">
        <v>2290</v>
      </c>
      <c r="C866" s="15" t="s">
        <v>2403</v>
      </c>
      <c r="D866" s="15" t="s">
        <v>2297</v>
      </c>
      <c r="E866" s="15" t="s">
        <v>2298</v>
      </c>
      <c r="F866" s="16" t="s">
        <v>6233</v>
      </c>
      <c r="G866" s="19">
        <f ca="1">_xlfn.IFNA(VLOOKUP(F866,EF_W_ASSOCIATED_NG_UNITS!AA$2:AE$17,5,FALSE),EF_W_ASSOCIATED_NG_UNITS!AE$18)</f>
        <v>0.33151708767975324</v>
      </c>
    </row>
    <row r="867" spans="1:7" x14ac:dyDescent="0.25">
      <c r="A867" s="15" t="s">
        <v>2404</v>
      </c>
      <c r="B867" s="15" t="s">
        <v>2290</v>
      </c>
      <c r="C867" s="15" t="s">
        <v>1150</v>
      </c>
      <c r="D867" s="15" t="s">
        <v>2297</v>
      </c>
      <c r="E867" s="15" t="s">
        <v>2298</v>
      </c>
      <c r="F867" s="16" t="s">
        <v>6233</v>
      </c>
      <c r="G867" s="19">
        <f ca="1">_xlfn.IFNA(VLOOKUP(F867,EF_W_ASSOCIATED_NG_UNITS!AA$2:AE$17,5,FALSE),EF_W_ASSOCIATED_NG_UNITS!AE$18)</f>
        <v>0.33151708767975324</v>
      </c>
    </row>
    <row r="868" spans="1:7" x14ac:dyDescent="0.25">
      <c r="A868" s="15" t="s">
        <v>2405</v>
      </c>
      <c r="B868" s="15" t="s">
        <v>2290</v>
      </c>
      <c r="C868" s="15" t="s">
        <v>2406</v>
      </c>
      <c r="D868" s="15" t="s">
        <v>2292</v>
      </c>
      <c r="E868" s="15" t="s">
        <v>2293</v>
      </c>
      <c r="F868" s="16" t="s">
        <v>6232</v>
      </c>
      <c r="G868" s="19">
        <f ca="1">_xlfn.IFNA(VLOOKUP(F868,EF_W_ASSOCIATED_NG_UNITS!AA$2:AE$17,5,FALSE),EF_W_ASSOCIATED_NG_UNITS!AE$18)</f>
        <v>0.33151708767975324</v>
      </c>
    </row>
    <row r="869" spans="1:7" x14ac:dyDescent="0.25">
      <c r="A869" s="15" t="s">
        <v>2407</v>
      </c>
      <c r="B869" s="15" t="s">
        <v>2290</v>
      </c>
      <c r="C869" s="15" t="s">
        <v>2408</v>
      </c>
      <c r="D869" s="15" t="s">
        <v>2297</v>
      </c>
      <c r="E869" s="15" t="s">
        <v>2298</v>
      </c>
      <c r="F869" s="16" t="s">
        <v>6233</v>
      </c>
      <c r="G869" s="19">
        <f ca="1">_xlfn.IFNA(VLOOKUP(F869,EF_W_ASSOCIATED_NG_UNITS!AA$2:AE$17,5,FALSE),EF_W_ASSOCIATED_NG_UNITS!AE$18)</f>
        <v>0.33151708767975324</v>
      </c>
    </row>
    <row r="870" spans="1:7" x14ac:dyDescent="0.25">
      <c r="A870" s="15" t="s">
        <v>2409</v>
      </c>
      <c r="B870" s="15" t="s">
        <v>2290</v>
      </c>
      <c r="C870" s="15" t="s">
        <v>2410</v>
      </c>
      <c r="D870" s="15" t="s">
        <v>2292</v>
      </c>
      <c r="E870" s="15" t="s">
        <v>2293</v>
      </c>
      <c r="F870" s="16" t="s">
        <v>6232</v>
      </c>
      <c r="G870" s="19">
        <f ca="1">_xlfn.IFNA(VLOOKUP(F870,EF_W_ASSOCIATED_NG_UNITS!AA$2:AE$17,5,FALSE),EF_W_ASSOCIATED_NG_UNITS!AE$18)</f>
        <v>0.33151708767975324</v>
      </c>
    </row>
    <row r="871" spans="1:7" x14ac:dyDescent="0.25">
      <c r="A871" s="15" t="s">
        <v>2411</v>
      </c>
      <c r="B871" s="15" t="s">
        <v>2290</v>
      </c>
      <c r="C871" s="15" t="s">
        <v>2412</v>
      </c>
      <c r="D871" s="15" t="s">
        <v>2297</v>
      </c>
      <c r="E871" s="15" t="s">
        <v>2298</v>
      </c>
      <c r="F871" s="16" t="s">
        <v>6233</v>
      </c>
      <c r="G871" s="19">
        <f ca="1">_xlfn.IFNA(VLOOKUP(F871,EF_W_ASSOCIATED_NG_UNITS!AA$2:AE$17,5,FALSE),EF_W_ASSOCIATED_NG_UNITS!AE$18)</f>
        <v>0.33151708767975324</v>
      </c>
    </row>
    <row r="872" spans="1:7" x14ac:dyDescent="0.25">
      <c r="A872" s="15" t="s">
        <v>2413</v>
      </c>
      <c r="B872" s="15" t="s">
        <v>2290</v>
      </c>
      <c r="C872" s="15" t="s">
        <v>1163</v>
      </c>
      <c r="D872" s="15" t="s">
        <v>2297</v>
      </c>
      <c r="E872" s="15" t="s">
        <v>2298</v>
      </c>
      <c r="F872" s="16" t="s">
        <v>6233</v>
      </c>
      <c r="G872" s="19">
        <f ca="1">_xlfn.IFNA(VLOOKUP(F872,EF_W_ASSOCIATED_NG_UNITS!AA$2:AE$17,5,FALSE),EF_W_ASSOCIATED_NG_UNITS!AE$18)</f>
        <v>0.33151708767975324</v>
      </c>
    </row>
    <row r="873" spans="1:7" x14ac:dyDescent="0.25">
      <c r="A873" s="15" t="s">
        <v>2414</v>
      </c>
      <c r="B873" s="15" t="s">
        <v>2290</v>
      </c>
      <c r="C873" s="15" t="s">
        <v>907</v>
      </c>
      <c r="D873" s="15" t="s">
        <v>2297</v>
      </c>
      <c r="E873" s="15" t="s">
        <v>2298</v>
      </c>
      <c r="F873" s="16" t="s">
        <v>6233</v>
      </c>
      <c r="G873" s="19">
        <f ca="1">_xlfn.IFNA(VLOOKUP(F873,EF_W_ASSOCIATED_NG_UNITS!AA$2:AE$17,5,FALSE),EF_W_ASSOCIATED_NG_UNITS!AE$18)</f>
        <v>0.33151708767975324</v>
      </c>
    </row>
    <row r="874" spans="1:7" x14ac:dyDescent="0.25">
      <c r="A874" s="15" t="s">
        <v>2415</v>
      </c>
      <c r="B874" s="15" t="s">
        <v>2290</v>
      </c>
      <c r="C874" s="15" t="s">
        <v>2416</v>
      </c>
      <c r="D874" s="15" t="s">
        <v>2297</v>
      </c>
      <c r="E874" s="15" t="s">
        <v>2298</v>
      </c>
      <c r="F874" s="16" t="s">
        <v>6233</v>
      </c>
      <c r="G874" s="19">
        <f ca="1">_xlfn.IFNA(VLOOKUP(F874,EF_W_ASSOCIATED_NG_UNITS!AA$2:AE$17,5,FALSE),EF_W_ASSOCIATED_NG_UNITS!AE$18)</f>
        <v>0.33151708767975324</v>
      </c>
    </row>
    <row r="875" spans="1:7" x14ac:dyDescent="0.25">
      <c r="A875" s="15" t="s">
        <v>2417</v>
      </c>
      <c r="B875" s="15" t="s">
        <v>2290</v>
      </c>
      <c r="C875" s="15" t="s">
        <v>2418</v>
      </c>
      <c r="D875" s="15" t="s">
        <v>2297</v>
      </c>
      <c r="E875" s="15" t="s">
        <v>2298</v>
      </c>
      <c r="F875" s="16" t="s">
        <v>6233</v>
      </c>
      <c r="G875" s="19">
        <f ca="1">_xlfn.IFNA(VLOOKUP(F875,EF_W_ASSOCIATED_NG_UNITS!AA$2:AE$17,5,FALSE),EF_W_ASSOCIATED_NG_UNITS!AE$18)</f>
        <v>0.33151708767975324</v>
      </c>
    </row>
    <row r="876" spans="1:7" x14ac:dyDescent="0.25">
      <c r="A876" s="15" t="s">
        <v>2419</v>
      </c>
      <c r="B876" s="15" t="s">
        <v>2290</v>
      </c>
      <c r="C876" s="15" t="s">
        <v>2420</v>
      </c>
      <c r="D876" s="15" t="s">
        <v>2297</v>
      </c>
      <c r="E876" s="15" t="s">
        <v>2298</v>
      </c>
      <c r="F876" s="16" t="s">
        <v>6233</v>
      </c>
      <c r="G876" s="19">
        <f ca="1">_xlfn.IFNA(VLOOKUP(F876,EF_W_ASSOCIATED_NG_UNITS!AA$2:AE$17,5,FALSE),EF_W_ASSOCIATED_NG_UNITS!AE$18)</f>
        <v>0.33151708767975324</v>
      </c>
    </row>
    <row r="877" spans="1:7" x14ac:dyDescent="0.25">
      <c r="A877" s="15" t="s">
        <v>2421</v>
      </c>
      <c r="B877" s="15" t="s">
        <v>2290</v>
      </c>
      <c r="C877" s="15" t="s">
        <v>1617</v>
      </c>
      <c r="D877" s="15" t="s">
        <v>2292</v>
      </c>
      <c r="E877" s="15" t="s">
        <v>2293</v>
      </c>
      <c r="F877" s="16" t="s">
        <v>6232</v>
      </c>
      <c r="G877" s="19">
        <f ca="1">_xlfn.IFNA(VLOOKUP(F877,EF_W_ASSOCIATED_NG_UNITS!AA$2:AE$17,5,FALSE),EF_W_ASSOCIATED_NG_UNITS!AE$18)</f>
        <v>0.33151708767975324</v>
      </c>
    </row>
    <row r="878" spans="1:7" x14ac:dyDescent="0.25">
      <c r="A878" s="15" t="s">
        <v>2422</v>
      </c>
      <c r="B878" s="15" t="s">
        <v>2290</v>
      </c>
      <c r="C878" s="15" t="s">
        <v>1175</v>
      </c>
      <c r="D878" s="15" t="s">
        <v>2292</v>
      </c>
      <c r="E878" s="15" t="s">
        <v>2293</v>
      </c>
      <c r="F878" s="16" t="s">
        <v>6232</v>
      </c>
      <c r="G878" s="19">
        <f ca="1">_xlfn.IFNA(VLOOKUP(F878,EF_W_ASSOCIATED_NG_UNITS!AA$2:AE$17,5,FALSE),EF_W_ASSOCIATED_NG_UNITS!AE$18)</f>
        <v>0.33151708767975324</v>
      </c>
    </row>
    <row r="879" spans="1:7" x14ac:dyDescent="0.25">
      <c r="A879" s="15" t="s">
        <v>2423</v>
      </c>
      <c r="B879" s="15" t="s">
        <v>2290</v>
      </c>
      <c r="C879" s="15" t="s">
        <v>1177</v>
      </c>
      <c r="D879" s="15" t="s">
        <v>2297</v>
      </c>
      <c r="E879" s="15" t="s">
        <v>2298</v>
      </c>
      <c r="F879" s="16" t="s">
        <v>6233</v>
      </c>
      <c r="G879" s="19">
        <f ca="1">_xlfn.IFNA(VLOOKUP(F879,EF_W_ASSOCIATED_NG_UNITS!AA$2:AE$17,5,FALSE),EF_W_ASSOCIATED_NG_UNITS!AE$18)</f>
        <v>0.33151708767975324</v>
      </c>
    </row>
    <row r="880" spans="1:7" x14ac:dyDescent="0.25">
      <c r="A880" s="15" t="s">
        <v>2424</v>
      </c>
      <c r="B880" s="15" t="s">
        <v>2290</v>
      </c>
      <c r="C880" s="15" t="s">
        <v>2425</v>
      </c>
      <c r="D880" s="15" t="s">
        <v>2297</v>
      </c>
      <c r="E880" s="15" t="s">
        <v>2298</v>
      </c>
      <c r="F880" s="16" t="s">
        <v>6233</v>
      </c>
      <c r="G880" s="19">
        <f ca="1">_xlfn.IFNA(VLOOKUP(F880,EF_W_ASSOCIATED_NG_UNITS!AA$2:AE$17,5,FALSE),EF_W_ASSOCIATED_NG_UNITS!AE$18)</f>
        <v>0.33151708767975324</v>
      </c>
    </row>
    <row r="881" spans="1:7" x14ac:dyDescent="0.25">
      <c r="A881" s="15" t="s">
        <v>2426</v>
      </c>
      <c r="B881" s="15" t="s">
        <v>2290</v>
      </c>
      <c r="C881" s="15" t="s">
        <v>1876</v>
      </c>
      <c r="D881" s="15" t="s">
        <v>2297</v>
      </c>
      <c r="E881" s="15" t="s">
        <v>2298</v>
      </c>
      <c r="F881" s="16" t="s">
        <v>6233</v>
      </c>
      <c r="G881" s="19">
        <f ca="1">_xlfn.IFNA(VLOOKUP(F881,EF_W_ASSOCIATED_NG_UNITS!AA$2:AE$17,5,FALSE),EF_W_ASSOCIATED_NG_UNITS!AE$18)</f>
        <v>0.33151708767975324</v>
      </c>
    </row>
    <row r="882" spans="1:7" x14ac:dyDescent="0.25">
      <c r="A882" s="15" t="s">
        <v>2427</v>
      </c>
      <c r="B882" s="15" t="s">
        <v>2290</v>
      </c>
      <c r="C882" s="15" t="s">
        <v>919</v>
      </c>
      <c r="D882" s="15" t="s">
        <v>2297</v>
      </c>
      <c r="E882" s="15" t="s">
        <v>2298</v>
      </c>
      <c r="F882" s="16" t="s">
        <v>6233</v>
      </c>
      <c r="G882" s="19">
        <f ca="1">_xlfn.IFNA(VLOOKUP(F882,EF_W_ASSOCIATED_NG_UNITS!AA$2:AE$17,5,FALSE),EF_W_ASSOCIATED_NG_UNITS!AE$18)</f>
        <v>0.33151708767975324</v>
      </c>
    </row>
    <row r="883" spans="1:7" x14ac:dyDescent="0.25">
      <c r="A883" s="15" t="s">
        <v>2428</v>
      </c>
      <c r="B883" s="15" t="s">
        <v>2290</v>
      </c>
      <c r="C883" s="15" t="s">
        <v>1879</v>
      </c>
      <c r="D883" s="15" t="s">
        <v>2297</v>
      </c>
      <c r="E883" s="15" t="s">
        <v>2298</v>
      </c>
      <c r="F883" s="16" t="s">
        <v>6233</v>
      </c>
      <c r="G883" s="19">
        <f ca="1">_xlfn.IFNA(VLOOKUP(F883,EF_W_ASSOCIATED_NG_UNITS!AA$2:AE$17,5,FALSE),EF_W_ASSOCIATED_NG_UNITS!AE$18)</f>
        <v>0.33151708767975324</v>
      </c>
    </row>
    <row r="884" spans="1:7" x14ac:dyDescent="0.25">
      <c r="A884" s="15" t="s">
        <v>2429</v>
      </c>
      <c r="B884" s="15" t="s">
        <v>2290</v>
      </c>
      <c r="C884" s="15" t="s">
        <v>1881</v>
      </c>
      <c r="D884" s="15" t="s">
        <v>2297</v>
      </c>
      <c r="E884" s="15" t="s">
        <v>2298</v>
      </c>
      <c r="F884" s="16" t="s">
        <v>6233</v>
      </c>
      <c r="G884" s="19">
        <f ca="1">_xlfn.IFNA(VLOOKUP(F884,EF_W_ASSOCIATED_NG_UNITS!AA$2:AE$17,5,FALSE),EF_W_ASSOCIATED_NG_UNITS!AE$18)</f>
        <v>0.33151708767975324</v>
      </c>
    </row>
    <row r="885" spans="1:7" x14ac:dyDescent="0.25">
      <c r="A885" s="15" t="s">
        <v>2430</v>
      </c>
      <c r="B885" s="15" t="s">
        <v>2290</v>
      </c>
      <c r="C885" s="15" t="s">
        <v>2151</v>
      </c>
      <c r="D885" s="15" t="s">
        <v>2297</v>
      </c>
      <c r="E885" s="15" t="s">
        <v>2298</v>
      </c>
      <c r="F885" s="16" t="s">
        <v>6233</v>
      </c>
      <c r="G885" s="19">
        <f ca="1">_xlfn.IFNA(VLOOKUP(F885,EF_W_ASSOCIATED_NG_UNITS!AA$2:AE$17,5,FALSE),EF_W_ASSOCIATED_NG_UNITS!AE$18)</f>
        <v>0.33151708767975324</v>
      </c>
    </row>
    <row r="886" spans="1:7" x14ac:dyDescent="0.25">
      <c r="A886" s="15" t="s">
        <v>2431</v>
      </c>
      <c r="B886" s="15" t="s">
        <v>2290</v>
      </c>
      <c r="C886" s="15" t="s">
        <v>2432</v>
      </c>
      <c r="D886" s="15" t="s">
        <v>2297</v>
      </c>
      <c r="E886" s="15" t="s">
        <v>2298</v>
      </c>
      <c r="F886" s="16" t="s">
        <v>6233</v>
      </c>
      <c r="G886" s="19">
        <f ca="1">_xlfn.IFNA(VLOOKUP(F886,EF_W_ASSOCIATED_NG_UNITS!AA$2:AE$17,5,FALSE),EF_W_ASSOCIATED_NG_UNITS!AE$18)</f>
        <v>0.33151708767975324</v>
      </c>
    </row>
    <row r="887" spans="1:7" x14ac:dyDescent="0.25">
      <c r="A887" s="15" t="s">
        <v>2433</v>
      </c>
      <c r="B887" s="15" t="s">
        <v>2290</v>
      </c>
      <c r="C887" s="15" t="s">
        <v>2434</v>
      </c>
      <c r="D887" s="15" t="s">
        <v>2297</v>
      </c>
      <c r="E887" s="15" t="s">
        <v>2298</v>
      </c>
      <c r="F887" s="16" t="s">
        <v>6233</v>
      </c>
      <c r="G887" s="19">
        <f ca="1">_xlfn.IFNA(VLOOKUP(F887,EF_W_ASSOCIATED_NG_UNITS!AA$2:AE$17,5,FALSE),EF_W_ASSOCIATED_NG_UNITS!AE$18)</f>
        <v>0.33151708767975324</v>
      </c>
    </row>
    <row r="888" spans="1:7" x14ac:dyDescent="0.25">
      <c r="A888" s="15" t="s">
        <v>2435</v>
      </c>
      <c r="B888" s="15" t="s">
        <v>2290</v>
      </c>
      <c r="C888" s="15" t="s">
        <v>1893</v>
      </c>
      <c r="D888" s="15" t="s">
        <v>2297</v>
      </c>
      <c r="E888" s="15" t="s">
        <v>2298</v>
      </c>
      <c r="F888" s="16" t="s">
        <v>6233</v>
      </c>
      <c r="G888" s="19">
        <f ca="1">_xlfn.IFNA(VLOOKUP(F888,EF_W_ASSOCIATED_NG_UNITS!AA$2:AE$17,5,FALSE),EF_W_ASSOCIATED_NG_UNITS!AE$18)</f>
        <v>0.33151708767975324</v>
      </c>
    </row>
    <row r="889" spans="1:7" x14ac:dyDescent="0.25">
      <c r="A889" s="15" t="s">
        <v>2436</v>
      </c>
      <c r="B889" s="15" t="s">
        <v>2290</v>
      </c>
      <c r="C889" s="15" t="s">
        <v>2437</v>
      </c>
      <c r="D889" s="15" t="s">
        <v>2297</v>
      </c>
      <c r="E889" s="15" t="s">
        <v>2298</v>
      </c>
      <c r="F889" s="16" t="s">
        <v>6233</v>
      </c>
      <c r="G889" s="19">
        <f ca="1">_xlfn.IFNA(VLOOKUP(F889,EF_W_ASSOCIATED_NG_UNITS!AA$2:AE$17,5,FALSE),EF_W_ASSOCIATED_NG_UNITS!AE$18)</f>
        <v>0.33151708767975324</v>
      </c>
    </row>
    <row r="890" spans="1:7" x14ac:dyDescent="0.25">
      <c r="A890" s="15" t="s">
        <v>2438</v>
      </c>
      <c r="B890" s="15" t="s">
        <v>2439</v>
      </c>
      <c r="C890" s="15" t="s">
        <v>2157</v>
      </c>
      <c r="D890" s="15" t="s">
        <v>2440</v>
      </c>
      <c r="E890" s="15" t="s">
        <v>2441</v>
      </c>
      <c r="F890" s="16" t="s">
        <v>6234</v>
      </c>
      <c r="G890" s="19">
        <f ca="1">_xlfn.IFNA(VLOOKUP(F890,EF_W_ASSOCIATED_NG_UNITS!AA$2:AE$17,5,FALSE),EF_W_ASSOCIATED_NG_UNITS!AE$18)</f>
        <v>0.33151708767975324</v>
      </c>
    </row>
    <row r="891" spans="1:7" x14ac:dyDescent="0.25">
      <c r="A891" s="15" t="s">
        <v>2442</v>
      </c>
      <c r="B891" s="15" t="s">
        <v>2439</v>
      </c>
      <c r="C891" s="15" t="s">
        <v>2443</v>
      </c>
      <c r="D891" s="15" t="s">
        <v>2292</v>
      </c>
      <c r="E891" s="15" t="s">
        <v>2293</v>
      </c>
      <c r="F891" s="16" t="s">
        <v>6232</v>
      </c>
      <c r="G891" s="19">
        <f ca="1">_xlfn.IFNA(VLOOKUP(F891,EF_W_ASSOCIATED_NG_UNITS!AA$2:AE$17,5,FALSE),EF_W_ASSOCIATED_NG_UNITS!AE$18)</f>
        <v>0.33151708767975324</v>
      </c>
    </row>
    <row r="892" spans="1:7" x14ac:dyDescent="0.25">
      <c r="A892" s="15" t="s">
        <v>2444</v>
      </c>
      <c r="B892" s="15" t="s">
        <v>2439</v>
      </c>
      <c r="C892" s="15" t="s">
        <v>2445</v>
      </c>
      <c r="D892" s="15" t="s">
        <v>2292</v>
      </c>
      <c r="E892" s="15" t="s">
        <v>2293</v>
      </c>
      <c r="F892" s="16" t="s">
        <v>6232</v>
      </c>
      <c r="G892" s="19">
        <f ca="1">_xlfn.IFNA(VLOOKUP(F892,EF_W_ASSOCIATED_NG_UNITS!AA$2:AE$17,5,FALSE),EF_W_ASSOCIATED_NG_UNITS!AE$18)</f>
        <v>0.33151708767975324</v>
      </c>
    </row>
    <row r="893" spans="1:7" x14ac:dyDescent="0.25">
      <c r="A893" s="15" t="s">
        <v>2446</v>
      </c>
      <c r="B893" s="15" t="s">
        <v>2439</v>
      </c>
      <c r="C893" s="15" t="s">
        <v>2447</v>
      </c>
      <c r="D893" s="15" t="s">
        <v>2448</v>
      </c>
      <c r="E893" s="15" t="s">
        <v>2449</v>
      </c>
      <c r="F893" s="16" t="s">
        <v>473</v>
      </c>
      <c r="G893" s="19">
        <f ca="1">_xlfn.IFNA(VLOOKUP(F893,EF_W_ASSOCIATED_NG_UNITS!AA$2:AE$17,5,FALSE),EF_W_ASSOCIATED_NG_UNITS!AE$18)</f>
        <v>0.33151708767975324</v>
      </c>
    </row>
    <row r="894" spans="1:7" x14ac:dyDescent="0.25">
      <c r="A894" s="15" t="s">
        <v>2450</v>
      </c>
      <c r="B894" s="15" t="s">
        <v>2439</v>
      </c>
      <c r="C894" s="15" t="s">
        <v>2451</v>
      </c>
      <c r="D894" s="15" t="s">
        <v>2452</v>
      </c>
      <c r="E894" s="15" t="s">
        <v>2453</v>
      </c>
      <c r="F894" s="16" t="s">
        <v>6235</v>
      </c>
      <c r="G894" s="19">
        <f ca="1">_xlfn.IFNA(VLOOKUP(F894,EF_W_ASSOCIATED_NG_UNITS!AA$2:AE$17,5,FALSE),EF_W_ASSOCIATED_NG_UNITS!AE$18)</f>
        <v>0.33151708767975324</v>
      </c>
    </row>
    <row r="895" spans="1:7" x14ac:dyDescent="0.25">
      <c r="A895" s="15" t="s">
        <v>2454</v>
      </c>
      <c r="B895" s="15" t="s">
        <v>2439</v>
      </c>
      <c r="C895" s="15" t="s">
        <v>2455</v>
      </c>
      <c r="D895" s="15" t="s">
        <v>2440</v>
      </c>
      <c r="E895" s="15" t="s">
        <v>2441</v>
      </c>
      <c r="F895" s="16" t="s">
        <v>6234</v>
      </c>
      <c r="G895" s="19">
        <f ca="1">_xlfn.IFNA(VLOOKUP(F895,EF_W_ASSOCIATED_NG_UNITS!AA$2:AE$17,5,FALSE),EF_W_ASSOCIATED_NG_UNITS!AE$18)</f>
        <v>0.33151708767975324</v>
      </c>
    </row>
    <row r="896" spans="1:7" x14ac:dyDescent="0.25">
      <c r="A896" s="15" t="s">
        <v>2456</v>
      </c>
      <c r="B896" s="15" t="s">
        <v>2439</v>
      </c>
      <c r="C896" s="15" t="s">
        <v>2003</v>
      </c>
      <c r="D896" s="15" t="s">
        <v>2292</v>
      </c>
      <c r="E896" s="15" t="s">
        <v>2293</v>
      </c>
      <c r="F896" s="16" t="s">
        <v>6232</v>
      </c>
      <c r="G896" s="19">
        <f ca="1">_xlfn.IFNA(VLOOKUP(F896,EF_W_ASSOCIATED_NG_UNITS!AA$2:AE$17,5,FALSE),EF_W_ASSOCIATED_NG_UNITS!AE$18)</f>
        <v>0.33151708767975324</v>
      </c>
    </row>
    <row r="897" spans="1:7" x14ac:dyDescent="0.25">
      <c r="A897" s="15" t="s">
        <v>2457</v>
      </c>
      <c r="B897" s="15" t="s">
        <v>2439</v>
      </c>
      <c r="C897" s="15" t="s">
        <v>797</v>
      </c>
      <c r="D897" s="15" t="s">
        <v>2458</v>
      </c>
      <c r="E897" s="15" t="s">
        <v>2459</v>
      </c>
      <c r="F897" s="16" t="s">
        <v>6236</v>
      </c>
      <c r="G897" s="19">
        <f ca="1">_xlfn.IFNA(VLOOKUP(F897,EF_W_ASSOCIATED_NG_UNITS!AA$2:AE$17,5,FALSE),EF_W_ASSOCIATED_NG_UNITS!AE$18)</f>
        <v>0.33151708767975324</v>
      </c>
    </row>
    <row r="898" spans="1:7" x14ac:dyDescent="0.25">
      <c r="A898" s="15" t="s">
        <v>2460</v>
      </c>
      <c r="B898" s="15" t="s">
        <v>2439</v>
      </c>
      <c r="C898" s="15" t="s">
        <v>2461</v>
      </c>
      <c r="D898" s="15" t="s">
        <v>2458</v>
      </c>
      <c r="E898" s="15" t="s">
        <v>2459</v>
      </c>
      <c r="F898" s="16" t="s">
        <v>6236</v>
      </c>
      <c r="G898" s="19">
        <f ca="1">_xlfn.IFNA(VLOOKUP(F898,EF_W_ASSOCIATED_NG_UNITS!AA$2:AE$17,5,FALSE),EF_W_ASSOCIATED_NG_UNITS!AE$18)</f>
        <v>0.33151708767975324</v>
      </c>
    </row>
    <row r="899" spans="1:7" x14ac:dyDescent="0.25">
      <c r="A899" s="15" t="s">
        <v>2462</v>
      </c>
      <c r="B899" s="15" t="s">
        <v>2439</v>
      </c>
      <c r="C899" s="15" t="s">
        <v>2463</v>
      </c>
      <c r="D899" s="15" t="s">
        <v>2440</v>
      </c>
      <c r="E899" s="15" t="s">
        <v>2441</v>
      </c>
      <c r="F899" s="16" t="s">
        <v>6234</v>
      </c>
      <c r="G899" s="19">
        <f ca="1">_xlfn.IFNA(VLOOKUP(F899,EF_W_ASSOCIATED_NG_UNITS!AA$2:AE$17,5,FALSE),EF_W_ASSOCIATED_NG_UNITS!AE$18)</f>
        <v>0.33151708767975324</v>
      </c>
    </row>
    <row r="900" spans="1:7" x14ac:dyDescent="0.25">
      <c r="A900" s="15" t="s">
        <v>2464</v>
      </c>
      <c r="B900" s="15" t="s">
        <v>2439</v>
      </c>
      <c r="C900" s="15" t="s">
        <v>805</v>
      </c>
      <c r="D900" s="15" t="s">
        <v>2440</v>
      </c>
      <c r="E900" s="15" t="s">
        <v>2441</v>
      </c>
      <c r="F900" s="16" t="s">
        <v>6234</v>
      </c>
      <c r="G900" s="19">
        <f ca="1">_xlfn.IFNA(VLOOKUP(F900,EF_W_ASSOCIATED_NG_UNITS!AA$2:AE$17,5,FALSE),EF_W_ASSOCIATED_NG_UNITS!AE$18)</f>
        <v>0.33151708767975324</v>
      </c>
    </row>
    <row r="901" spans="1:7" x14ac:dyDescent="0.25">
      <c r="A901" s="15" t="s">
        <v>2465</v>
      </c>
      <c r="B901" s="15" t="s">
        <v>2439</v>
      </c>
      <c r="C901" s="15" t="s">
        <v>1362</v>
      </c>
      <c r="D901" s="15" t="s">
        <v>1351</v>
      </c>
      <c r="E901" s="15" t="s">
        <v>1352</v>
      </c>
      <c r="F901" s="16" t="s">
        <v>598</v>
      </c>
      <c r="G901" s="19">
        <f ca="1">_xlfn.IFNA(VLOOKUP(F901,EF_W_ASSOCIATED_NG_UNITS!AA$2:AE$17,5,FALSE),EF_W_ASSOCIATED_NG_UNITS!AE$18)</f>
        <v>0.33151708767975324</v>
      </c>
    </row>
    <row r="902" spans="1:7" x14ac:dyDescent="0.25">
      <c r="A902" s="15" t="s">
        <v>2466</v>
      </c>
      <c r="B902" s="15" t="s">
        <v>2439</v>
      </c>
      <c r="C902" s="15" t="s">
        <v>1066</v>
      </c>
      <c r="D902" s="15" t="s">
        <v>448</v>
      </c>
      <c r="E902" s="15" t="s">
        <v>1348</v>
      </c>
      <c r="F902" s="16" t="s">
        <v>421</v>
      </c>
      <c r="G902" s="19">
        <f ca="1">_xlfn.IFNA(VLOOKUP(F902,EF_W_ASSOCIATED_NG_UNITS!AA$2:AE$17,5,FALSE),EF_W_ASSOCIATED_NG_UNITS!AE$18)</f>
        <v>4.4362292051756007E-2</v>
      </c>
    </row>
    <row r="903" spans="1:7" x14ac:dyDescent="0.25">
      <c r="A903" s="15" t="s">
        <v>2467</v>
      </c>
      <c r="B903" s="15" t="s">
        <v>2439</v>
      </c>
      <c r="C903" s="15" t="s">
        <v>813</v>
      </c>
      <c r="D903" s="15" t="s">
        <v>2468</v>
      </c>
      <c r="E903" s="15" t="s">
        <v>2469</v>
      </c>
      <c r="F903" s="16" t="s">
        <v>6237</v>
      </c>
      <c r="G903" s="19">
        <f ca="1">_xlfn.IFNA(VLOOKUP(F903,EF_W_ASSOCIATED_NG_UNITS!AA$2:AE$17,5,FALSE),EF_W_ASSOCIATED_NG_UNITS!AE$18)</f>
        <v>0.33151708767975324</v>
      </c>
    </row>
    <row r="904" spans="1:7" x14ac:dyDescent="0.25">
      <c r="A904" s="15" t="s">
        <v>2470</v>
      </c>
      <c r="B904" s="15" t="s">
        <v>2439</v>
      </c>
      <c r="C904" s="15" t="s">
        <v>2471</v>
      </c>
      <c r="D904" s="15" t="s">
        <v>2468</v>
      </c>
      <c r="E904" s="15" t="s">
        <v>2469</v>
      </c>
      <c r="F904" s="16" t="s">
        <v>6237</v>
      </c>
      <c r="G904" s="19">
        <f ca="1">_xlfn.IFNA(VLOOKUP(F904,EF_W_ASSOCIATED_NG_UNITS!AA$2:AE$17,5,FALSE),EF_W_ASSOCIATED_NG_UNITS!AE$18)</f>
        <v>0.33151708767975324</v>
      </c>
    </row>
    <row r="905" spans="1:7" x14ac:dyDescent="0.25">
      <c r="A905" s="15" t="s">
        <v>2472</v>
      </c>
      <c r="B905" s="15" t="s">
        <v>2439</v>
      </c>
      <c r="C905" s="15" t="s">
        <v>2473</v>
      </c>
      <c r="D905" s="15" t="s">
        <v>2292</v>
      </c>
      <c r="E905" s="15" t="s">
        <v>2293</v>
      </c>
      <c r="F905" s="16" t="s">
        <v>6232</v>
      </c>
      <c r="G905" s="19">
        <f ca="1">_xlfn.IFNA(VLOOKUP(F905,EF_W_ASSOCIATED_NG_UNITS!AA$2:AE$17,5,FALSE),EF_W_ASSOCIATED_NG_UNITS!AE$18)</f>
        <v>0.33151708767975324</v>
      </c>
    </row>
    <row r="906" spans="1:7" x14ac:dyDescent="0.25">
      <c r="A906" s="15" t="s">
        <v>2474</v>
      </c>
      <c r="B906" s="15" t="s">
        <v>2439</v>
      </c>
      <c r="C906" s="15" t="s">
        <v>2475</v>
      </c>
      <c r="D906" s="15" t="s">
        <v>448</v>
      </c>
      <c r="E906" s="15" t="s">
        <v>1348</v>
      </c>
      <c r="F906" s="16" t="s">
        <v>421</v>
      </c>
      <c r="G906" s="19">
        <f ca="1">_xlfn.IFNA(VLOOKUP(F906,EF_W_ASSOCIATED_NG_UNITS!AA$2:AE$17,5,FALSE),EF_W_ASSOCIATED_NG_UNITS!AE$18)</f>
        <v>4.4362292051756007E-2</v>
      </c>
    </row>
    <row r="907" spans="1:7" x14ac:dyDescent="0.25">
      <c r="A907" s="15" t="s">
        <v>2476</v>
      </c>
      <c r="B907" s="15" t="s">
        <v>2439</v>
      </c>
      <c r="C907" s="15" t="s">
        <v>2477</v>
      </c>
      <c r="D907" s="15" t="s">
        <v>2458</v>
      </c>
      <c r="E907" s="15" t="s">
        <v>2459</v>
      </c>
      <c r="F907" s="16" t="s">
        <v>6236</v>
      </c>
      <c r="G907" s="19">
        <f ca="1">_xlfn.IFNA(VLOOKUP(F907,EF_W_ASSOCIATED_NG_UNITS!AA$2:AE$17,5,FALSE),EF_W_ASSOCIATED_NG_UNITS!AE$18)</f>
        <v>0.33151708767975324</v>
      </c>
    </row>
    <row r="908" spans="1:7" x14ac:dyDescent="0.25">
      <c r="A908" s="15" t="s">
        <v>2478</v>
      </c>
      <c r="B908" s="15" t="s">
        <v>2439</v>
      </c>
      <c r="C908" s="15" t="s">
        <v>1083</v>
      </c>
      <c r="D908" s="15" t="s">
        <v>2440</v>
      </c>
      <c r="E908" s="15" t="s">
        <v>2441</v>
      </c>
      <c r="F908" s="16" t="s">
        <v>6234</v>
      </c>
      <c r="G908" s="19">
        <f ca="1">_xlfn.IFNA(VLOOKUP(F908,EF_W_ASSOCIATED_NG_UNITS!AA$2:AE$17,5,FALSE),EF_W_ASSOCIATED_NG_UNITS!AE$18)</f>
        <v>0.33151708767975324</v>
      </c>
    </row>
    <row r="909" spans="1:7" x14ac:dyDescent="0.25">
      <c r="A909" s="15" t="s">
        <v>2479</v>
      </c>
      <c r="B909" s="15" t="s">
        <v>2439</v>
      </c>
      <c r="C909" s="15" t="s">
        <v>1701</v>
      </c>
      <c r="D909" s="15" t="s">
        <v>2452</v>
      </c>
      <c r="E909" s="15" t="s">
        <v>2453</v>
      </c>
      <c r="F909" s="16" t="s">
        <v>6235</v>
      </c>
      <c r="G909" s="19">
        <f ca="1">_xlfn.IFNA(VLOOKUP(F909,EF_W_ASSOCIATED_NG_UNITS!AA$2:AE$17,5,FALSE),EF_W_ASSOCIATED_NG_UNITS!AE$18)</f>
        <v>0.33151708767975324</v>
      </c>
    </row>
    <row r="910" spans="1:7" x14ac:dyDescent="0.25">
      <c r="A910" s="15" t="s">
        <v>2480</v>
      </c>
      <c r="B910" s="15" t="s">
        <v>2439</v>
      </c>
      <c r="C910" s="15" t="s">
        <v>2337</v>
      </c>
      <c r="D910" s="15" t="s">
        <v>2468</v>
      </c>
      <c r="E910" s="15" t="s">
        <v>2469</v>
      </c>
      <c r="F910" s="16" t="s">
        <v>6237</v>
      </c>
      <c r="G910" s="19">
        <f ca="1">_xlfn.IFNA(VLOOKUP(F910,EF_W_ASSOCIATED_NG_UNITS!AA$2:AE$17,5,FALSE),EF_W_ASSOCIATED_NG_UNITS!AE$18)</f>
        <v>0.33151708767975324</v>
      </c>
    </row>
    <row r="911" spans="1:7" x14ac:dyDescent="0.25">
      <c r="A911" s="15" t="s">
        <v>2481</v>
      </c>
      <c r="B911" s="15" t="s">
        <v>2439</v>
      </c>
      <c r="C911" s="15" t="s">
        <v>2482</v>
      </c>
      <c r="D911" s="15" t="s">
        <v>2292</v>
      </c>
      <c r="E911" s="15" t="s">
        <v>2293</v>
      </c>
      <c r="F911" s="16" t="s">
        <v>6232</v>
      </c>
      <c r="G911" s="19">
        <f ca="1">_xlfn.IFNA(VLOOKUP(F911,EF_W_ASSOCIATED_NG_UNITS!AA$2:AE$17,5,FALSE),EF_W_ASSOCIATED_NG_UNITS!AE$18)</f>
        <v>0.33151708767975324</v>
      </c>
    </row>
    <row r="912" spans="1:7" x14ac:dyDescent="0.25">
      <c r="A912" s="15" t="s">
        <v>2483</v>
      </c>
      <c r="B912" s="15" t="s">
        <v>2439</v>
      </c>
      <c r="C912" s="15" t="s">
        <v>1386</v>
      </c>
      <c r="D912" s="15" t="s">
        <v>2292</v>
      </c>
      <c r="E912" s="15" t="s">
        <v>2293</v>
      </c>
      <c r="F912" s="16" t="s">
        <v>6232</v>
      </c>
      <c r="G912" s="19">
        <f ca="1">_xlfn.IFNA(VLOOKUP(F912,EF_W_ASSOCIATED_NG_UNITS!AA$2:AE$17,5,FALSE),EF_W_ASSOCIATED_NG_UNITS!AE$18)</f>
        <v>0.33151708767975324</v>
      </c>
    </row>
    <row r="913" spans="1:7" x14ac:dyDescent="0.25">
      <c r="A913" s="15" t="s">
        <v>2484</v>
      </c>
      <c r="B913" s="15" t="s">
        <v>2439</v>
      </c>
      <c r="C913" s="15" t="s">
        <v>2035</v>
      </c>
      <c r="D913" s="15" t="s">
        <v>448</v>
      </c>
      <c r="E913" s="15" t="s">
        <v>1348</v>
      </c>
      <c r="F913" s="16" t="s">
        <v>421</v>
      </c>
      <c r="G913" s="19">
        <f ca="1">_xlfn.IFNA(VLOOKUP(F913,EF_W_ASSOCIATED_NG_UNITS!AA$2:AE$17,5,FALSE),EF_W_ASSOCIATED_NG_UNITS!AE$18)</f>
        <v>4.4362292051756007E-2</v>
      </c>
    </row>
    <row r="914" spans="1:7" x14ac:dyDescent="0.25">
      <c r="A914" s="15" t="s">
        <v>2485</v>
      </c>
      <c r="B914" s="15" t="s">
        <v>2439</v>
      </c>
      <c r="C914" s="15" t="s">
        <v>2486</v>
      </c>
      <c r="D914" s="15" t="s">
        <v>2440</v>
      </c>
      <c r="E914" s="15" t="s">
        <v>2441</v>
      </c>
      <c r="F914" s="16" t="s">
        <v>6234</v>
      </c>
      <c r="G914" s="19">
        <f ca="1">_xlfn.IFNA(VLOOKUP(F914,EF_W_ASSOCIATED_NG_UNITS!AA$2:AE$17,5,FALSE),EF_W_ASSOCIATED_NG_UNITS!AE$18)</f>
        <v>0.33151708767975324</v>
      </c>
    </row>
    <row r="915" spans="1:7" x14ac:dyDescent="0.25">
      <c r="A915" s="15" t="s">
        <v>2487</v>
      </c>
      <c r="B915" s="15" t="s">
        <v>2439</v>
      </c>
      <c r="C915" s="15" t="s">
        <v>2488</v>
      </c>
      <c r="D915" s="15" t="s">
        <v>2452</v>
      </c>
      <c r="E915" s="15" t="s">
        <v>2453</v>
      </c>
      <c r="F915" s="16" t="s">
        <v>6235</v>
      </c>
      <c r="G915" s="19">
        <f ca="1">_xlfn.IFNA(VLOOKUP(F915,EF_W_ASSOCIATED_NG_UNITS!AA$2:AE$17,5,FALSE),EF_W_ASSOCIATED_NG_UNITS!AE$18)</f>
        <v>0.33151708767975324</v>
      </c>
    </row>
    <row r="916" spans="1:7" x14ac:dyDescent="0.25">
      <c r="A916" s="15" t="s">
        <v>2489</v>
      </c>
      <c r="B916" s="15" t="s">
        <v>2439</v>
      </c>
      <c r="C916" s="15" t="s">
        <v>2490</v>
      </c>
      <c r="D916" s="15" t="s">
        <v>2452</v>
      </c>
      <c r="E916" s="15" t="s">
        <v>2453</v>
      </c>
      <c r="F916" s="16" t="s">
        <v>6235</v>
      </c>
      <c r="G916" s="19">
        <f ca="1">_xlfn.IFNA(VLOOKUP(F916,EF_W_ASSOCIATED_NG_UNITS!AA$2:AE$17,5,FALSE),EF_W_ASSOCIATED_NG_UNITS!AE$18)</f>
        <v>0.33151708767975324</v>
      </c>
    </row>
    <row r="917" spans="1:7" x14ac:dyDescent="0.25">
      <c r="A917" s="15" t="s">
        <v>2491</v>
      </c>
      <c r="B917" s="15" t="s">
        <v>2439</v>
      </c>
      <c r="C917" s="15" t="s">
        <v>2492</v>
      </c>
      <c r="D917" s="15" t="s">
        <v>448</v>
      </c>
      <c r="E917" s="15" t="s">
        <v>1348</v>
      </c>
      <c r="F917" s="16" t="s">
        <v>421</v>
      </c>
      <c r="G917" s="19">
        <f ca="1">_xlfn.IFNA(VLOOKUP(F917,EF_W_ASSOCIATED_NG_UNITS!AA$2:AE$17,5,FALSE),EF_W_ASSOCIATED_NG_UNITS!AE$18)</f>
        <v>4.4362292051756007E-2</v>
      </c>
    </row>
    <row r="918" spans="1:7" x14ac:dyDescent="0.25">
      <c r="A918" s="15" t="s">
        <v>2493</v>
      </c>
      <c r="B918" s="15" t="s">
        <v>2439</v>
      </c>
      <c r="C918" s="15" t="s">
        <v>2039</v>
      </c>
      <c r="D918" s="15" t="s">
        <v>448</v>
      </c>
      <c r="E918" s="15" t="s">
        <v>1348</v>
      </c>
      <c r="F918" s="16" t="s">
        <v>421</v>
      </c>
      <c r="G918" s="19">
        <f ca="1">_xlfn.IFNA(VLOOKUP(F918,EF_W_ASSOCIATED_NG_UNITS!AA$2:AE$17,5,FALSE),EF_W_ASSOCIATED_NG_UNITS!AE$18)</f>
        <v>4.4362292051756007E-2</v>
      </c>
    </row>
    <row r="919" spans="1:7" x14ac:dyDescent="0.25">
      <c r="A919" s="15" t="s">
        <v>2494</v>
      </c>
      <c r="B919" s="15" t="s">
        <v>2439</v>
      </c>
      <c r="C919" s="15" t="s">
        <v>847</v>
      </c>
      <c r="D919" s="15" t="s">
        <v>2292</v>
      </c>
      <c r="E919" s="15" t="s">
        <v>2293</v>
      </c>
      <c r="F919" s="16" t="s">
        <v>6232</v>
      </c>
      <c r="G919" s="19">
        <f ca="1">_xlfn.IFNA(VLOOKUP(F919,EF_W_ASSOCIATED_NG_UNITS!AA$2:AE$17,5,FALSE),EF_W_ASSOCIATED_NG_UNITS!AE$18)</f>
        <v>0.33151708767975324</v>
      </c>
    </row>
    <row r="920" spans="1:7" x14ac:dyDescent="0.25">
      <c r="A920" s="15" t="s">
        <v>2495</v>
      </c>
      <c r="B920" s="15" t="s">
        <v>2439</v>
      </c>
      <c r="C920" s="15" t="s">
        <v>2496</v>
      </c>
      <c r="D920" s="15" t="s">
        <v>2458</v>
      </c>
      <c r="E920" s="15" t="s">
        <v>2459</v>
      </c>
      <c r="F920" s="16" t="s">
        <v>6236</v>
      </c>
      <c r="G920" s="19">
        <f ca="1">_xlfn.IFNA(VLOOKUP(F920,EF_W_ASSOCIATED_NG_UNITS!AA$2:AE$17,5,FALSE),EF_W_ASSOCIATED_NG_UNITS!AE$18)</f>
        <v>0.33151708767975324</v>
      </c>
    </row>
    <row r="921" spans="1:7" x14ac:dyDescent="0.25">
      <c r="A921" s="15" t="s">
        <v>2497</v>
      </c>
      <c r="B921" s="15" t="s">
        <v>2439</v>
      </c>
      <c r="C921" s="15" t="s">
        <v>2498</v>
      </c>
      <c r="D921" s="15" t="s">
        <v>448</v>
      </c>
      <c r="E921" s="15" t="s">
        <v>1348</v>
      </c>
      <c r="F921" s="16" t="s">
        <v>421</v>
      </c>
      <c r="G921" s="19">
        <f ca="1">_xlfn.IFNA(VLOOKUP(F921,EF_W_ASSOCIATED_NG_UNITS!AA$2:AE$17,5,FALSE),EF_W_ASSOCIATED_NG_UNITS!AE$18)</f>
        <v>4.4362292051756007E-2</v>
      </c>
    </row>
    <row r="922" spans="1:7" x14ac:dyDescent="0.25">
      <c r="A922" s="15" t="s">
        <v>2499</v>
      </c>
      <c r="B922" s="15" t="s">
        <v>2439</v>
      </c>
      <c r="C922" s="15" t="s">
        <v>1020</v>
      </c>
      <c r="D922" s="15" t="s">
        <v>2452</v>
      </c>
      <c r="E922" s="15" t="s">
        <v>2453</v>
      </c>
      <c r="F922" s="16" t="s">
        <v>6235</v>
      </c>
      <c r="G922" s="19">
        <f ca="1">_xlfn.IFNA(VLOOKUP(F922,EF_W_ASSOCIATED_NG_UNITS!AA$2:AE$17,5,FALSE),EF_W_ASSOCIATED_NG_UNITS!AE$18)</f>
        <v>0.33151708767975324</v>
      </c>
    </row>
    <row r="923" spans="1:7" x14ac:dyDescent="0.25">
      <c r="A923" s="15" t="s">
        <v>2500</v>
      </c>
      <c r="B923" s="15" t="s">
        <v>2439</v>
      </c>
      <c r="C923" s="15" t="s">
        <v>1101</v>
      </c>
      <c r="D923" s="15" t="s">
        <v>448</v>
      </c>
      <c r="E923" s="15" t="s">
        <v>1348</v>
      </c>
      <c r="F923" s="16" t="s">
        <v>421</v>
      </c>
      <c r="G923" s="19">
        <f ca="1">_xlfn.IFNA(VLOOKUP(F923,EF_W_ASSOCIATED_NG_UNITS!AA$2:AE$17,5,FALSE),EF_W_ASSOCIATED_NG_UNITS!AE$18)</f>
        <v>4.4362292051756007E-2</v>
      </c>
    </row>
    <row r="924" spans="1:7" x14ac:dyDescent="0.25">
      <c r="A924" s="15" t="s">
        <v>2501</v>
      </c>
      <c r="B924" s="15" t="s">
        <v>2439</v>
      </c>
      <c r="C924" s="15" t="s">
        <v>2502</v>
      </c>
      <c r="D924" s="15" t="s">
        <v>448</v>
      </c>
      <c r="E924" s="15" t="s">
        <v>1348</v>
      </c>
      <c r="F924" s="16" t="s">
        <v>421</v>
      </c>
      <c r="G924" s="19">
        <f ca="1">_xlfn.IFNA(VLOOKUP(F924,EF_W_ASSOCIATED_NG_UNITS!AA$2:AE$17,5,FALSE),EF_W_ASSOCIATED_NG_UNITS!AE$18)</f>
        <v>4.4362292051756007E-2</v>
      </c>
    </row>
    <row r="925" spans="1:7" x14ac:dyDescent="0.25">
      <c r="A925" s="15" t="s">
        <v>2503</v>
      </c>
      <c r="B925" s="15" t="s">
        <v>2439</v>
      </c>
      <c r="C925" s="15" t="s">
        <v>2504</v>
      </c>
      <c r="D925" s="15" t="s">
        <v>448</v>
      </c>
      <c r="E925" s="15" t="s">
        <v>1348</v>
      </c>
      <c r="F925" s="16" t="s">
        <v>421</v>
      </c>
      <c r="G925" s="19">
        <f ca="1">_xlfn.IFNA(VLOOKUP(F925,EF_W_ASSOCIATED_NG_UNITS!AA$2:AE$17,5,FALSE),EF_W_ASSOCIATED_NG_UNITS!AE$18)</f>
        <v>4.4362292051756007E-2</v>
      </c>
    </row>
    <row r="926" spans="1:7" x14ac:dyDescent="0.25">
      <c r="A926" s="15" t="s">
        <v>2505</v>
      </c>
      <c r="B926" s="15" t="s">
        <v>2439</v>
      </c>
      <c r="C926" s="15" t="s">
        <v>2506</v>
      </c>
      <c r="D926" s="15" t="s">
        <v>2440</v>
      </c>
      <c r="E926" s="15" t="s">
        <v>2441</v>
      </c>
      <c r="F926" s="16" t="s">
        <v>6234</v>
      </c>
      <c r="G926" s="19">
        <f ca="1">_xlfn.IFNA(VLOOKUP(F926,EF_W_ASSOCIATED_NG_UNITS!AA$2:AE$17,5,FALSE),EF_W_ASSOCIATED_NG_UNITS!AE$18)</f>
        <v>0.33151708767975324</v>
      </c>
    </row>
    <row r="927" spans="1:7" x14ac:dyDescent="0.25">
      <c r="A927" s="15" t="s">
        <v>2507</v>
      </c>
      <c r="B927" s="15" t="s">
        <v>2439</v>
      </c>
      <c r="C927" s="15" t="s">
        <v>1550</v>
      </c>
      <c r="D927" s="15" t="s">
        <v>448</v>
      </c>
      <c r="E927" s="15" t="s">
        <v>1348</v>
      </c>
      <c r="F927" s="16" t="s">
        <v>421</v>
      </c>
      <c r="G927" s="19">
        <f ca="1">_xlfn.IFNA(VLOOKUP(F927,EF_W_ASSOCIATED_NG_UNITS!AA$2:AE$17,5,FALSE),EF_W_ASSOCIATED_NG_UNITS!AE$18)</f>
        <v>4.4362292051756007E-2</v>
      </c>
    </row>
    <row r="928" spans="1:7" x14ac:dyDescent="0.25">
      <c r="A928" s="15" t="s">
        <v>2508</v>
      </c>
      <c r="B928" s="15" t="s">
        <v>2439</v>
      </c>
      <c r="C928" s="15" t="s">
        <v>2509</v>
      </c>
      <c r="D928" s="15" t="s">
        <v>2448</v>
      </c>
      <c r="E928" s="15" t="s">
        <v>2449</v>
      </c>
      <c r="F928" s="16" t="s">
        <v>473</v>
      </c>
      <c r="G928" s="19">
        <f ca="1">_xlfn.IFNA(VLOOKUP(F928,EF_W_ASSOCIATED_NG_UNITS!AA$2:AE$17,5,FALSE),EF_W_ASSOCIATED_NG_UNITS!AE$18)</f>
        <v>0.33151708767975324</v>
      </c>
    </row>
    <row r="929" spans="1:7" x14ac:dyDescent="0.25">
      <c r="A929" s="15" t="s">
        <v>2510</v>
      </c>
      <c r="B929" s="15" t="s">
        <v>2439</v>
      </c>
      <c r="C929" s="15" t="s">
        <v>2511</v>
      </c>
      <c r="D929" s="15" t="s">
        <v>2448</v>
      </c>
      <c r="E929" s="15" t="s">
        <v>2449</v>
      </c>
      <c r="F929" s="16" t="s">
        <v>473</v>
      </c>
      <c r="G929" s="19">
        <f ca="1">_xlfn.IFNA(VLOOKUP(F929,EF_W_ASSOCIATED_NG_UNITS!AA$2:AE$17,5,FALSE),EF_W_ASSOCIATED_NG_UNITS!AE$18)</f>
        <v>0.33151708767975324</v>
      </c>
    </row>
    <row r="930" spans="1:7" x14ac:dyDescent="0.25">
      <c r="A930" s="15" t="s">
        <v>2512</v>
      </c>
      <c r="B930" s="15" t="s">
        <v>2439</v>
      </c>
      <c r="C930" s="15" t="s">
        <v>2513</v>
      </c>
      <c r="D930" s="15" t="s">
        <v>448</v>
      </c>
      <c r="E930" s="15" t="s">
        <v>1348</v>
      </c>
      <c r="F930" s="16" t="s">
        <v>421</v>
      </c>
      <c r="G930" s="19">
        <f ca="1">_xlfn.IFNA(VLOOKUP(F930,EF_W_ASSOCIATED_NG_UNITS!AA$2:AE$17,5,FALSE),EF_W_ASSOCIATED_NG_UNITS!AE$18)</f>
        <v>4.4362292051756007E-2</v>
      </c>
    </row>
    <row r="931" spans="1:7" x14ac:dyDescent="0.25">
      <c r="A931" s="15" t="s">
        <v>2514</v>
      </c>
      <c r="B931" s="15" t="s">
        <v>2439</v>
      </c>
      <c r="C931" s="15" t="s">
        <v>2515</v>
      </c>
      <c r="D931" s="15" t="s">
        <v>448</v>
      </c>
      <c r="E931" s="15" t="s">
        <v>1348</v>
      </c>
      <c r="F931" s="16" t="s">
        <v>421</v>
      </c>
      <c r="G931" s="19">
        <f ca="1">_xlfn.IFNA(VLOOKUP(F931,EF_W_ASSOCIATED_NG_UNITS!AA$2:AE$17,5,FALSE),EF_W_ASSOCIATED_NG_UNITS!AE$18)</f>
        <v>4.4362292051756007E-2</v>
      </c>
    </row>
    <row r="932" spans="1:7" x14ac:dyDescent="0.25">
      <c r="A932" s="15" t="s">
        <v>2516</v>
      </c>
      <c r="B932" s="15" t="s">
        <v>2439</v>
      </c>
      <c r="C932" s="15" t="s">
        <v>859</v>
      </c>
      <c r="D932" s="15" t="s">
        <v>2292</v>
      </c>
      <c r="E932" s="15" t="s">
        <v>2293</v>
      </c>
      <c r="F932" s="16" t="s">
        <v>6232</v>
      </c>
      <c r="G932" s="19">
        <f ca="1">_xlfn.IFNA(VLOOKUP(F932,EF_W_ASSOCIATED_NG_UNITS!AA$2:AE$17,5,FALSE),EF_W_ASSOCIATED_NG_UNITS!AE$18)</f>
        <v>0.33151708767975324</v>
      </c>
    </row>
    <row r="933" spans="1:7" x14ac:dyDescent="0.25">
      <c r="A933" s="15" t="s">
        <v>2517</v>
      </c>
      <c r="B933" s="15" t="s">
        <v>2439</v>
      </c>
      <c r="C933" s="15" t="s">
        <v>861</v>
      </c>
      <c r="D933" s="15" t="s">
        <v>2292</v>
      </c>
      <c r="E933" s="15" t="s">
        <v>2293</v>
      </c>
      <c r="F933" s="16" t="s">
        <v>6232</v>
      </c>
      <c r="G933" s="19">
        <f ca="1">_xlfn.IFNA(VLOOKUP(F933,EF_W_ASSOCIATED_NG_UNITS!AA$2:AE$17,5,FALSE),EF_W_ASSOCIATED_NG_UNITS!AE$18)</f>
        <v>0.33151708767975324</v>
      </c>
    </row>
    <row r="934" spans="1:7" x14ac:dyDescent="0.25">
      <c r="A934" s="15" t="s">
        <v>2518</v>
      </c>
      <c r="B934" s="15" t="s">
        <v>2439</v>
      </c>
      <c r="C934" s="15" t="s">
        <v>2519</v>
      </c>
      <c r="D934" s="15" t="s">
        <v>2468</v>
      </c>
      <c r="E934" s="15" t="s">
        <v>2469</v>
      </c>
      <c r="F934" s="16" t="s">
        <v>6237</v>
      </c>
      <c r="G934" s="19">
        <f ca="1">_xlfn.IFNA(VLOOKUP(F934,EF_W_ASSOCIATED_NG_UNITS!AA$2:AE$17,5,FALSE),EF_W_ASSOCIATED_NG_UNITS!AE$18)</f>
        <v>0.33151708767975324</v>
      </c>
    </row>
    <row r="935" spans="1:7" x14ac:dyDescent="0.25">
      <c r="A935" s="15" t="s">
        <v>2520</v>
      </c>
      <c r="B935" s="15" t="s">
        <v>2439</v>
      </c>
      <c r="C935" s="15" t="s">
        <v>1116</v>
      </c>
      <c r="D935" s="15" t="s">
        <v>2292</v>
      </c>
      <c r="E935" s="15" t="s">
        <v>2293</v>
      </c>
      <c r="F935" s="16" t="s">
        <v>6232</v>
      </c>
      <c r="G935" s="19">
        <f ca="1">_xlfn.IFNA(VLOOKUP(F935,EF_W_ASSOCIATED_NG_UNITS!AA$2:AE$17,5,FALSE),EF_W_ASSOCIATED_NG_UNITS!AE$18)</f>
        <v>0.33151708767975324</v>
      </c>
    </row>
    <row r="936" spans="1:7" x14ac:dyDescent="0.25">
      <c r="A936" s="15" t="s">
        <v>2521</v>
      </c>
      <c r="B936" s="15" t="s">
        <v>2439</v>
      </c>
      <c r="C936" s="15" t="s">
        <v>2522</v>
      </c>
      <c r="D936" s="15" t="s">
        <v>448</v>
      </c>
      <c r="E936" s="15" t="s">
        <v>1348</v>
      </c>
      <c r="F936" s="16" t="s">
        <v>421</v>
      </c>
      <c r="G936" s="19">
        <f ca="1">_xlfn.IFNA(VLOOKUP(F936,EF_W_ASSOCIATED_NG_UNITS!AA$2:AE$17,5,FALSE),EF_W_ASSOCIATED_NG_UNITS!AE$18)</f>
        <v>4.4362292051756007E-2</v>
      </c>
    </row>
    <row r="937" spans="1:7" x14ac:dyDescent="0.25">
      <c r="A937" s="15" t="s">
        <v>2523</v>
      </c>
      <c r="B937" s="15" t="s">
        <v>2439</v>
      </c>
      <c r="C937" s="15" t="s">
        <v>2524</v>
      </c>
      <c r="D937" s="15" t="s">
        <v>2448</v>
      </c>
      <c r="E937" s="15" t="s">
        <v>2449</v>
      </c>
      <c r="F937" s="16" t="s">
        <v>473</v>
      </c>
      <c r="G937" s="19">
        <f ca="1">_xlfn.IFNA(VLOOKUP(F937,EF_W_ASSOCIATED_NG_UNITS!AA$2:AE$17,5,FALSE),EF_W_ASSOCIATED_NG_UNITS!AE$18)</f>
        <v>0.33151708767975324</v>
      </c>
    </row>
    <row r="938" spans="1:7" x14ac:dyDescent="0.25">
      <c r="A938" s="15" t="s">
        <v>2525</v>
      </c>
      <c r="B938" s="15" t="s">
        <v>2439</v>
      </c>
      <c r="C938" s="15" t="s">
        <v>1414</v>
      </c>
      <c r="D938" s="15" t="s">
        <v>448</v>
      </c>
      <c r="E938" s="15" t="s">
        <v>1348</v>
      </c>
      <c r="F938" s="16" t="s">
        <v>421</v>
      </c>
      <c r="G938" s="19">
        <f ca="1">_xlfn.IFNA(VLOOKUP(F938,EF_W_ASSOCIATED_NG_UNITS!AA$2:AE$17,5,FALSE),EF_W_ASSOCIATED_NG_UNITS!AE$18)</f>
        <v>4.4362292051756007E-2</v>
      </c>
    </row>
    <row r="939" spans="1:7" x14ac:dyDescent="0.25">
      <c r="A939" s="15" t="s">
        <v>2526</v>
      </c>
      <c r="B939" s="15" t="s">
        <v>2439</v>
      </c>
      <c r="C939" s="15" t="s">
        <v>2527</v>
      </c>
      <c r="D939" s="15" t="s">
        <v>2440</v>
      </c>
      <c r="E939" s="15" t="s">
        <v>2441</v>
      </c>
      <c r="F939" s="16" t="s">
        <v>6234</v>
      </c>
      <c r="G939" s="19">
        <f ca="1">_xlfn.IFNA(VLOOKUP(F939,EF_W_ASSOCIATED_NG_UNITS!AA$2:AE$17,5,FALSE),EF_W_ASSOCIATED_NG_UNITS!AE$18)</f>
        <v>0.33151708767975324</v>
      </c>
    </row>
    <row r="940" spans="1:7" x14ac:dyDescent="0.25">
      <c r="A940" s="15" t="s">
        <v>2528</v>
      </c>
      <c r="B940" s="15" t="s">
        <v>2439</v>
      </c>
      <c r="C940" s="15" t="s">
        <v>2529</v>
      </c>
      <c r="D940" s="15" t="s">
        <v>448</v>
      </c>
      <c r="E940" s="15" t="s">
        <v>1348</v>
      </c>
      <c r="F940" s="16" t="s">
        <v>421</v>
      </c>
      <c r="G940" s="19">
        <f ca="1">_xlfn.IFNA(VLOOKUP(F940,EF_W_ASSOCIATED_NG_UNITS!AA$2:AE$17,5,FALSE),EF_W_ASSOCIATED_NG_UNITS!AE$18)</f>
        <v>4.4362292051756007E-2</v>
      </c>
    </row>
    <row r="941" spans="1:7" x14ac:dyDescent="0.25">
      <c r="A941" s="15" t="s">
        <v>2530</v>
      </c>
      <c r="B941" s="15" t="s">
        <v>2439</v>
      </c>
      <c r="C941" s="15" t="s">
        <v>2531</v>
      </c>
      <c r="D941" s="15" t="s">
        <v>2292</v>
      </c>
      <c r="E941" s="15" t="s">
        <v>2293</v>
      </c>
      <c r="F941" s="16" t="s">
        <v>6232</v>
      </c>
      <c r="G941" s="19">
        <f ca="1">_xlfn.IFNA(VLOOKUP(F941,EF_W_ASSOCIATED_NG_UNITS!AA$2:AE$17,5,FALSE),EF_W_ASSOCIATED_NG_UNITS!AE$18)</f>
        <v>0.33151708767975324</v>
      </c>
    </row>
    <row r="942" spans="1:7" x14ac:dyDescent="0.25">
      <c r="A942" s="15" t="s">
        <v>2532</v>
      </c>
      <c r="B942" s="15" t="s">
        <v>2439</v>
      </c>
      <c r="C942" s="15" t="s">
        <v>1122</v>
      </c>
      <c r="D942" s="15" t="s">
        <v>2468</v>
      </c>
      <c r="E942" s="15" t="s">
        <v>2469</v>
      </c>
      <c r="F942" s="16" t="s">
        <v>6237</v>
      </c>
      <c r="G942" s="19">
        <f ca="1">_xlfn.IFNA(VLOOKUP(F942,EF_W_ASSOCIATED_NG_UNITS!AA$2:AE$17,5,FALSE),EF_W_ASSOCIATED_NG_UNITS!AE$18)</f>
        <v>0.33151708767975324</v>
      </c>
    </row>
    <row r="943" spans="1:7" x14ac:dyDescent="0.25">
      <c r="A943" s="15" t="s">
        <v>2533</v>
      </c>
      <c r="B943" s="15" t="s">
        <v>2439</v>
      </c>
      <c r="C943" s="15" t="s">
        <v>2372</v>
      </c>
      <c r="D943" s="15" t="s">
        <v>2292</v>
      </c>
      <c r="E943" s="15" t="s">
        <v>2293</v>
      </c>
      <c r="F943" s="16" t="s">
        <v>6232</v>
      </c>
      <c r="G943" s="19">
        <f ca="1">_xlfn.IFNA(VLOOKUP(F943,EF_W_ASSOCIATED_NG_UNITS!AA$2:AE$17,5,FALSE),EF_W_ASSOCIATED_NG_UNITS!AE$18)</f>
        <v>0.33151708767975324</v>
      </c>
    </row>
    <row r="944" spans="1:7" x14ac:dyDescent="0.25">
      <c r="A944" s="15" t="s">
        <v>2534</v>
      </c>
      <c r="B944" s="15" t="s">
        <v>2439</v>
      </c>
      <c r="C944" s="15" t="s">
        <v>1126</v>
      </c>
      <c r="D944" s="15" t="s">
        <v>448</v>
      </c>
      <c r="E944" s="15" t="s">
        <v>1348</v>
      </c>
      <c r="F944" s="16" t="s">
        <v>421</v>
      </c>
      <c r="G944" s="19">
        <f ca="1">_xlfn.IFNA(VLOOKUP(F944,EF_W_ASSOCIATED_NG_UNITS!AA$2:AE$17,5,FALSE),EF_W_ASSOCIATED_NG_UNITS!AE$18)</f>
        <v>4.4362292051756007E-2</v>
      </c>
    </row>
    <row r="945" spans="1:7" x14ac:dyDescent="0.25">
      <c r="A945" s="15" t="s">
        <v>2535</v>
      </c>
      <c r="B945" s="15" t="s">
        <v>2439</v>
      </c>
      <c r="C945" s="15" t="s">
        <v>2378</v>
      </c>
      <c r="D945" s="15" t="s">
        <v>2292</v>
      </c>
      <c r="E945" s="15" t="s">
        <v>2293</v>
      </c>
      <c r="F945" s="16" t="s">
        <v>6232</v>
      </c>
      <c r="G945" s="19">
        <f ca="1">_xlfn.IFNA(VLOOKUP(F945,EF_W_ASSOCIATED_NG_UNITS!AA$2:AE$17,5,FALSE),EF_W_ASSOCIATED_NG_UNITS!AE$18)</f>
        <v>0.33151708767975324</v>
      </c>
    </row>
    <row r="946" spans="1:7" x14ac:dyDescent="0.25">
      <c r="A946" s="15" t="s">
        <v>2536</v>
      </c>
      <c r="B946" s="15" t="s">
        <v>2439</v>
      </c>
      <c r="C946" s="15" t="s">
        <v>2537</v>
      </c>
      <c r="D946" s="15" t="s">
        <v>2448</v>
      </c>
      <c r="E946" s="15" t="s">
        <v>2449</v>
      </c>
      <c r="F946" s="16" t="s">
        <v>473</v>
      </c>
      <c r="G946" s="19">
        <f ca="1">_xlfn.IFNA(VLOOKUP(F946,EF_W_ASSOCIATED_NG_UNITS!AA$2:AE$17,5,FALSE),EF_W_ASSOCIATED_NG_UNITS!AE$18)</f>
        <v>0.33151708767975324</v>
      </c>
    </row>
    <row r="947" spans="1:7" x14ac:dyDescent="0.25">
      <c r="A947" s="15" t="s">
        <v>2538</v>
      </c>
      <c r="B947" s="15" t="s">
        <v>2439</v>
      </c>
      <c r="C947" s="15" t="s">
        <v>883</v>
      </c>
      <c r="D947" s="15" t="s">
        <v>2458</v>
      </c>
      <c r="E947" s="15" t="s">
        <v>2459</v>
      </c>
      <c r="F947" s="16" t="s">
        <v>6236</v>
      </c>
      <c r="G947" s="19">
        <f ca="1">_xlfn.IFNA(VLOOKUP(F947,EF_W_ASSOCIATED_NG_UNITS!AA$2:AE$17,5,FALSE),EF_W_ASSOCIATED_NG_UNITS!AE$18)</f>
        <v>0.33151708767975324</v>
      </c>
    </row>
    <row r="948" spans="1:7" x14ac:dyDescent="0.25">
      <c r="A948" s="15" t="s">
        <v>2539</v>
      </c>
      <c r="B948" s="15" t="s">
        <v>2439</v>
      </c>
      <c r="C948" s="15" t="s">
        <v>885</v>
      </c>
      <c r="D948" s="15" t="s">
        <v>2448</v>
      </c>
      <c r="E948" s="17">
        <v>375</v>
      </c>
      <c r="F948" s="16" t="s">
        <v>473</v>
      </c>
      <c r="G948" s="19">
        <f ca="1">_xlfn.IFNA(VLOOKUP(F948,EF_W_ASSOCIATED_NG_UNITS!AA$2:AE$17,5,FALSE),EF_W_ASSOCIATED_NG_UNITS!AE$18)</f>
        <v>0.33151708767975324</v>
      </c>
    </row>
    <row r="949" spans="1:7" x14ac:dyDescent="0.25">
      <c r="A949" s="15" t="s">
        <v>2540</v>
      </c>
      <c r="B949" s="15" t="s">
        <v>2439</v>
      </c>
      <c r="C949" s="15" t="s">
        <v>2541</v>
      </c>
      <c r="D949" s="15" t="s">
        <v>448</v>
      </c>
      <c r="E949" s="15" t="s">
        <v>1348</v>
      </c>
      <c r="F949" s="16" t="s">
        <v>421</v>
      </c>
      <c r="G949" s="19">
        <f ca="1">_xlfn.IFNA(VLOOKUP(F949,EF_W_ASSOCIATED_NG_UNITS!AA$2:AE$17,5,FALSE),EF_W_ASSOCIATED_NG_UNITS!AE$18)</f>
        <v>4.4362292051756007E-2</v>
      </c>
    </row>
    <row r="950" spans="1:7" x14ac:dyDescent="0.25">
      <c r="A950" s="15" t="s">
        <v>2542</v>
      </c>
      <c r="B950" s="15" t="s">
        <v>2439</v>
      </c>
      <c r="C950" s="15" t="s">
        <v>2226</v>
      </c>
      <c r="D950" s="15" t="s">
        <v>2292</v>
      </c>
      <c r="E950" s="15" t="s">
        <v>2293</v>
      </c>
      <c r="F950" s="16" t="s">
        <v>6232</v>
      </c>
      <c r="G950" s="19">
        <f ca="1">_xlfn.IFNA(VLOOKUP(F950,EF_W_ASSOCIATED_NG_UNITS!AA$2:AE$17,5,FALSE),EF_W_ASSOCIATED_NG_UNITS!AE$18)</f>
        <v>0.33151708767975324</v>
      </c>
    </row>
    <row r="951" spans="1:7" x14ac:dyDescent="0.25">
      <c r="A951" s="15" t="s">
        <v>2543</v>
      </c>
      <c r="B951" s="15" t="s">
        <v>2439</v>
      </c>
      <c r="C951" s="15" t="s">
        <v>1796</v>
      </c>
      <c r="D951" s="15" t="s">
        <v>2468</v>
      </c>
      <c r="E951" s="15" t="s">
        <v>2469</v>
      </c>
      <c r="F951" s="16" t="s">
        <v>6237</v>
      </c>
      <c r="G951" s="19">
        <f ca="1">_xlfn.IFNA(VLOOKUP(F951,EF_W_ASSOCIATED_NG_UNITS!AA$2:AE$17,5,FALSE),EF_W_ASSOCIATED_NG_UNITS!AE$18)</f>
        <v>0.33151708767975324</v>
      </c>
    </row>
    <row r="952" spans="1:7" x14ac:dyDescent="0.25">
      <c r="A952" s="15" t="s">
        <v>2544</v>
      </c>
      <c r="B952" s="15" t="s">
        <v>2439</v>
      </c>
      <c r="C952" s="15" t="s">
        <v>891</v>
      </c>
      <c r="D952" s="15" t="s">
        <v>2440</v>
      </c>
      <c r="E952" s="15" t="s">
        <v>2441</v>
      </c>
      <c r="F952" s="16" t="s">
        <v>6234</v>
      </c>
      <c r="G952" s="19">
        <f ca="1">_xlfn.IFNA(VLOOKUP(F952,EF_W_ASSOCIATED_NG_UNITS!AA$2:AE$17,5,FALSE),EF_W_ASSOCIATED_NG_UNITS!AE$18)</f>
        <v>0.33151708767975324</v>
      </c>
    </row>
    <row r="953" spans="1:7" x14ac:dyDescent="0.25">
      <c r="A953" s="15" t="s">
        <v>2545</v>
      </c>
      <c r="B953" s="15" t="s">
        <v>2439</v>
      </c>
      <c r="C953" s="15" t="s">
        <v>2546</v>
      </c>
      <c r="D953" s="15" t="s">
        <v>2458</v>
      </c>
      <c r="E953" s="15" t="s">
        <v>2459</v>
      </c>
      <c r="F953" s="16" t="s">
        <v>6236</v>
      </c>
      <c r="G953" s="19">
        <f ca="1">_xlfn.IFNA(VLOOKUP(F953,EF_W_ASSOCIATED_NG_UNITS!AA$2:AE$17,5,FALSE),EF_W_ASSOCIATED_NG_UNITS!AE$18)</f>
        <v>0.33151708767975324</v>
      </c>
    </row>
    <row r="954" spans="1:7" x14ac:dyDescent="0.25">
      <c r="A954" s="15" t="s">
        <v>2547</v>
      </c>
      <c r="B954" s="15" t="s">
        <v>2439</v>
      </c>
      <c r="C954" s="15" t="s">
        <v>2548</v>
      </c>
      <c r="D954" s="15" t="s">
        <v>448</v>
      </c>
      <c r="E954" s="15" t="s">
        <v>1348</v>
      </c>
      <c r="F954" s="16" t="s">
        <v>421</v>
      </c>
      <c r="G954" s="19">
        <f ca="1">_xlfn.IFNA(VLOOKUP(F954,EF_W_ASSOCIATED_NG_UNITS!AA$2:AE$17,5,FALSE),EF_W_ASSOCIATED_NG_UNITS!AE$18)</f>
        <v>4.4362292051756007E-2</v>
      </c>
    </row>
    <row r="955" spans="1:7" x14ac:dyDescent="0.25">
      <c r="A955" s="15" t="s">
        <v>2549</v>
      </c>
      <c r="B955" s="15" t="s">
        <v>2439</v>
      </c>
      <c r="C955" s="15" t="s">
        <v>2550</v>
      </c>
      <c r="D955" s="15" t="s">
        <v>2458</v>
      </c>
      <c r="E955" s="15" t="s">
        <v>2459</v>
      </c>
      <c r="F955" s="16" t="s">
        <v>6236</v>
      </c>
      <c r="G955" s="19">
        <f ca="1">_xlfn.IFNA(VLOOKUP(F955,EF_W_ASSOCIATED_NG_UNITS!AA$2:AE$17,5,FALSE),EF_W_ASSOCIATED_NG_UNITS!AE$18)</f>
        <v>0.33151708767975324</v>
      </c>
    </row>
    <row r="956" spans="1:7" x14ac:dyDescent="0.25">
      <c r="A956" s="15" t="s">
        <v>2551</v>
      </c>
      <c r="B956" s="15" t="s">
        <v>2439</v>
      </c>
      <c r="C956" s="15" t="s">
        <v>2552</v>
      </c>
      <c r="D956" s="15" t="s">
        <v>2440</v>
      </c>
      <c r="E956" s="15" t="s">
        <v>2441</v>
      </c>
      <c r="F956" s="16" t="s">
        <v>6234</v>
      </c>
      <c r="G956" s="19">
        <f ca="1">_xlfn.IFNA(VLOOKUP(F956,EF_W_ASSOCIATED_NG_UNITS!AA$2:AE$17,5,FALSE),EF_W_ASSOCIATED_NG_UNITS!AE$18)</f>
        <v>0.33151708767975324</v>
      </c>
    </row>
    <row r="957" spans="1:7" x14ac:dyDescent="0.25">
      <c r="A957" s="15" t="s">
        <v>2553</v>
      </c>
      <c r="B957" s="15" t="s">
        <v>2439</v>
      </c>
      <c r="C957" s="15" t="s">
        <v>2554</v>
      </c>
      <c r="D957" s="15" t="s">
        <v>448</v>
      </c>
      <c r="E957" s="15" t="s">
        <v>1348</v>
      </c>
      <c r="F957" s="16" t="s">
        <v>421</v>
      </c>
      <c r="G957" s="19">
        <f ca="1">_xlfn.IFNA(VLOOKUP(F957,EF_W_ASSOCIATED_NG_UNITS!AA$2:AE$17,5,FALSE),EF_W_ASSOCIATED_NG_UNITS!AE$18)</f>
        <v>4.4362292051756007E-2</v>
      </c>
    </row>
    <row r="958" spans="1:7" x14ac:dyDescent="0.25">
      <c r="A958" s="15" t="s">
        <v>2555</v>
      </c>
      <c r="B958" s="15" t="s">
        <v>2439</v>
      </c>
      <c r="C958" s="15" t="s">
        <v>2556</v>
      </c>
      <c r="D958" s="15" t="s">
        <v>2452</v>
      </c>
      <c r="E958" s="15" t="s">
        <v>2453</v>
      </c>
      <c r="F958" s="16" t="s">
        <v>6235</v>
      </c>
      <c r="G958" s="19">
        <f ca="1">_xlfn.IFNA(VLOOKUP(F958,EF_W_ASSOCIATED_NG_UNITS!AA$2:AE$17,5,FALSE),EF_W_ASSOCIATED_NG_UNITS!AE$18)</f>
        <v>0.33151708767975324</v>
      </c>
    </row>
    <row r="959" spans="1:7" x14ac:dyDescent="0.25">
      <c r="A959" s="15" t="s">
        <v>2557</v>
      </c>
      <c r="B959" s="15" t="s">
        <v>2439</v>
      </c>
      <c r="C959" s="15" t="s">
        <v>2558</v>
      </c>
      <c r="D959" s="15" t="s">
        <v>2292</v>
      </c>
      <c r="E959" s="15" t="s">
        <v>2293</v>
      </c>
      <c r="F959" s="16" t="s">
        <v>6232</v>
      </c>
      <c r="G959" s="19">
        <f ca="1">_xlfn.IFNA(VLOOKUP(F959,EF_W_ASSOCIATED_NG_UNITS!AA$2:AE$17,5,FALSE),EF_W_ASSOCIATED_NG_UNITS!AE$18)</f>
        <v>0.33151708767975324</v>
      </c>
    </row>
    <row r="960" spans="1:7" x14ac:dyDescent="0.25">
      <c r="A960" s="15" t="s">
        <v>2559</v>
      </c>
      <c r="B960" s="15" t="s">
        <v>2439</v>
      </c>
      <c r="C960" s="15" t="s">
        <v>2560</v>
      </c>
      <c r="D960" s="15" t="s">
        <v>2468</v>
      </c>
      <c r="E960" s="15" t="s">
        <v>2469</v>
      </c>
      <c r="F960" s="16" t="s">
        <v>6237</v>
      </c>
      <c r="G960" s="19">
        <f ca="1">_xlfn.IFNA(VLOOKUP(F960,EF_W_ASSOCIATED_NG_UNITS!AA$2:AE$17,5,FALSE),EF_W_ASSOCIATED_NG_UNITS!AE$18)</f>
        <v>0.33151708767975324</v>
      </c>
    </row>
    <row r="961" spans="1:7" x14ac:dyDescent="0.25">
      <c r="A961" s="15" t="s">
        <v>2561</v>
      </c>
      <c r="B961" s="15" t="s">
        <v>2439</v>
      </c>
      <c r="C961" s="15" t="s">
        <v>2562</v>
      </c>
      <c r="D961" s="15" t="s">
        <v>2468</v>
      </c>
      <c r="E961" s="15" t="s">
        <v>2469</v>
      </c>
      <c r="F961" s="16" t="s">
        <v>6237</v>
      </c>
      <c r="G961" s="19">
        <f ca="1">_xlfn.IFNA(VLOOKUP(F961,EF_W_ASSOCIATED_NG_UNITS!AA$2:AE$17,5,FALSE),EF_W_ASSOCIATED_NG_UNITS!AE$18)</f>
        <v>0.33151708767975324</v>
      </c>
    </row>
    <row r="962" spans="1:7" x14ac:dyDescent="0.25">
      <c r="A962" s="15" t="s">
        <v>2563</v>
      </c>
      <c r="B962" s="15" t="s">
        <v>2439</v>
      </c>
      <c r="C962" s="15" t="s">
        <v>2564</v>
      </c>
      <c r="D962" s="15" t="s">
        <v>2452</v>
      </c>
      <c r="E962" s="15" t="s">
        <v>2453</v>
      </c>
      <c r="F962" s="16" t="s">
        <v>6235</v>
      </c>
      <c r="G962" s="19">
        <f ca="1">_xlfn.IFNA(VLOOKUP(F962,EF_W_ASSOCIATED_NG_UNITS!AA$2:AE$17,5,FALSE),EF_W_ASSOCIATED_NG_UNITS!AE$18)</f>
        <v>0.33151708767975324</v>
      </c>
    </row>
    <row r="963" spans="1:7" x14ac:dyDescent="0.25">
      <c r="A963" s="15" t="s">
        <v>2565</v>
      </c>
      <c r="B963" s="15" t="s">
        <v>2439</v>
      </c>
      <c r="C963" s="15" t="s">
        <v>1145</v>
      </c>
      <c r="D963" s="15" t="s">
        <v>2452</v>
      </c>
      <c r="E963" s="15" t="s">
        <v>2453</v>
      </c>
      <c r="F963" s="16" t="s">
        <v>6235</v>
      </c>
      <c r="G963" s="19">
        <f ca="1">_xlfn.IFNA(VLOOKUP(F963,EF_W_ASSOCIATED_NG_UNITS!AA$2:AE$17,5,FALSE),EF_W_ASSOCIATED_NG_UNITS!AE$18)</f>
        <v>0.33151708767975324</v>
      </c>
    </row>
    <row r="964" spans="1:7" x14ac:dyDescent="0.25">
      <c r="A964" s="15" t="s">
        <v>2566</v>
      </c>
      <c r="B964" s="15" t="s">
        <v>2439</v>
      </c>
      <c r="C964" s="15" t="s">
        <v>2567</v>
      </c>
      <c r="D964" s="15" t="s">
        <v>2458</v>
      </c>
      <c r="E964" s="15" t="s">
        <v>2459</v>
      </c>
      <c r="F964" s="16" t="s">
        <v>6236</v>
      </c>
      <c r="G964" s="19">
        <f ca="1">_xlfn.IFNA(VLOOKUP(F964,EF_W_ASSOCIATED_NG_UNITS!AA$2:AE$17,5,FALSE),EF_W_ASSOCIATED_NG_UNITS!AE$18)</f>
        <v>0.33151708767975324</v>
      </c>
    </row>
    <row r="965" spans="1:7" x14ac:dyDescent="0.25">
      <c r="A965" s="15" t="s">
        <v>2568</v>
      </c>
      <c r="B965" s="15" t="s">
        <v>2439</v>
      </c>
      <c r="C965" s="15" t="s">
        <v>2569</v>
      </c>
      <c r="D965" s="15" t="s">
        <v>2452</v>
      </c>
      <c r="E965" s="15" t="s">
        <v>2453</v>
      </c>
      <c r="F965" s="16" t="s">
        <v>6235</v>
      </c>
      <c r="G965" s="19">
        <f ca="1">_xlfn.IFNA(VLOOKUP(F965,EF_W_ASSOCIATED_NG_UNITS!AA$2:AE$17,5,FALSE),EF_W_ASSOCIATED_NG_UNITS!AE$18)</f>
        <v>0.33151708767975324</v>
      </c>
    </row>
    <row r="966" spans="1:7" x14ac:dyDescent="0.25">
      <c r="A966" s="15" t="s">
        <v>2570</v>
      </c>
      <c r="B966" s="15" t="s">
        <v>2439</v>
      </c>
      <c r="C966" s="15" t="s">
        <v>2571</v>
      </c>
      <c r="D966" s="15" t="s">
        <v>1351</v>
      </c>
      <c r="E966" s="15" t="s">
        <v>1352</v>
      </c>
      <c r="F966" s="16" t="s">
        <v>598</v>
      </c>
      <c r="G966" s="19">
        <f ca="1">_xlfn.IFNA(VLOOKUP(F966,EF_W_ASSOCIATED_NG_UNITS!AA$2:AE$17,5,FALSE),EF_W_ASSOCIATED_NG_UNITS!AE$18)</f>
        <v>0.33151708767975324</v>
      </c>
    </row>
    <row r="967" spans="1:7" x14ac:dyDescent="0.25">
      <c r="A967" s="15" t="s">
        <v>2572</v>
      </c>
      <c r="B967" s="15" t="s">
        <v>2439</v>
      </c>
      <c r="C967" s="15" t="s">
        <v>2573</v>
      </c>
      <c r="D967" s="15" t="s">
        <v>2448</v>
      </c>
      <c r="E967" s="15" t="s">
        <v>2449</v>
      </c>
      <c r="F967" s="16" t="s">
        <v>473</v>
      </c>
      <c r="G967" s="19">
        <f ca="1">_xlfn.IFNA(VLOOKUP(F967,EF_W_ASSOCIATED_NG_UNITS!AA$2:AE$17,5,FALSE),EF_W_ASSOCIATED_NG_UNITS!AE$18)</f>
        <v>0.33151708767975324</v>
      </c>
    </row>
    <row r="968" spans="1:7" x14ac:dyDescent="0.25">
      <c r="A968" s="15" t="s">
        <v>2574</v>
      </c>
      <c r="B968" s="15" t="s">
        <v>2439</v>
      </c>
      <c r="C968" s="15" t="s">
        <v>2575</v>
      </c>
      <c r="D968" s="15" t="s">
        <v>2468</v>
      </c>
      <c r="E968" s="15" t="s">
        <v>2469</v>
      </c>
      <c r="F968" s="16" t="s">
        <v>6237</v>
      </c>
      <c r="G968" s="19">
        <f ca="1">_xlfn.IFNA(VLOOKUP(F968,EF_W_ASSOCIATED_NG_UNITS!AA$2:AE$17,5,FALSE),EF_W_ASSOCIATED_NG_UNITS!AE$18)</f>
        <v>0.33151708767975324</v>
      </c>
    </row>
    <row r="969" spans="1:7" x14ac:dyDescent="0.25">
      <c r="A969" s="15" t="s">
        <v>2576</v>
      </c>
      <c r="B969" s="15" t="s">
        <v>2439</v>
      </c>
      <c r="C969" s="15" t="s">
        <v>2577</v>
      </c>
      <c r="D969" s="15" t="s">
        <v>2452</v>
      </c>
      <c r="E969" s="15" t="s">
        <v>2453</v>
      </c>
      <c r="F969" s="16" t="s">
        <v>6235</v>
      </c>
      <c r="G969" s="19">
        <f ca="1">_xlfn.IFNA(VLOOKUP(F969,EF_W_ASSOCIATED_NG_UNITS!AA$2:AE$17,5,FALSE),EF_W_ASSOCIATED_NG_UNITS!AE$18)</f>
        <v>0.33151708767975324</v>
      </c>
    </row>
    <row r="970" spans="1:7" x14ac:dyDescent="0.25">
      <c r="A970" s="15" t="s">
        <v>2578</v>
      </c>
      <c r="B970" s="15" t="s">
        <v>2439</v>
      </c>
      <c r="C970" s="15" t="s">
        <v>2579</v>
      </c>
      <c r="D970" s="15" t="s">
        <v>2458</v>
      </c>
      <c r="E970" s="15" t="s">
        <v>2459</v>
      </c>
      <c r="F970" s="16" t="s">
        <v>6236</v>
      </c>
      <c r="G970" s="19">
        <f ca="1">_xlfn.IFNA(VLOOKUP(F970,EF_W_ASSOCIATED_NG_UNITS!AA$2:AE$17,5,FALSE),EF_W_ASSOCIATED_NG_UNITS!AE$18)</f>
        <v>0.33151708767975324</v>
      </c>
    </row>
    <row r="971" spans="1:7" x14ac:dyDescent="0.25">
      <c r="A971" s="15" t="s">
        <v>2580</v>
      </c>
      <c r="B971" s="15" t="s">
        <v>2439</v>
      </c>
      <c r="C971" s="15" t="s">
        <v>2581</v>
      </c>
      <c r="D971" s="15" t="s">
        <v>2452</v>
      </c>
      <c r="E971" s="15" t="s">
        <v>2453</v>
      </c>
      <c r="F971" s="16" t="s">
        <v>6235</v>
      </c>
      <c r="G971" s="19">
        <f ca="1">_xlfn.IFNA(VLOOKUP(F971,EF_W_ASSOCIATED_NG_UNITS!AA$2:AE$17,5,FALSE),EF_W_ASSOCIATED_NG_UNITS!AE$18)</f>
        <v>0.33151708767975324</v>
      </c>
    </row>
    <row r="972" spans="1:7" x14ac:dyDescent="0.25">
      <c r="A972" s="15" t="s">
        <v>2582</v>
      </c>
      <c r="B972" s="15" t="s">
        <v>2439</v>
      </c>
      <c r="C972" s="15" t="s">
        <v>2252</v>
      </c>
      <c r="D972" s="15" t="s">
        <v>2452</v>
      </c>
      <c r="E972" s="15" t="s">
        <v>2453</v>
      </c>
      <c r="F972" s="16" t="s">
        <v>6235</v>
      </c>
      <c r="G972" s="19">
        <f ca="1">_xlfn.IFNA(VLOOKUP(F972,EF_W_ASSOCIATED_NG_UNITS!AA$2:AE$17,5,FALSE),EF_W_ASSOCIATED_NG_UNITS!AE$18)</f>
        <v>0.33151708767975324</v>
      </c>
    </row>
    <row r="973" spans="1:7" x14ac:dyDescent="0.25">
      <c r="A973" s="15" t="s">
        <v>2583</v>
      </c>
      <c r="B973" s="15" t="s">
        <v>2439</v>
      </c>
      <c r="C973" s="15" t="s">
        <v>903</v>
      </c>
      <c r="D973" s="15" t="s">
        <v>2452</v>
      </c>
      <c r="E973" s="15" t="s">
        <v>2453</v>
      </c>
      <c r="F973" s="16" t="s">
        <v>6235</v>
      </c>
      <c r="G973" s="19">
        <f ca="1">_xlfn.IFNA(VLOOKUP(F973,EF_W_ASSOCIATED_NG_UNITS!AA$2:AE$17,5,FALSE),EF_W_ASSOCIATED_NG_UNITS!AE$18)</f>
        <v>0.33151708767975324</v>
      </c>
    </row>
    <row r="974" spans="1:7" x14ac:dyDescent="0.25">
      <c r="A974" s="15" t="s">
        <v>2584</v>
      </c>
      <c r="B974" s="15" t="s">
        <v>2439</v>
      </c>
      <c r="C974" s="15" t="s">
        <v>1161</v>
      </c>
      <c r="D974" s="15" t="s">
        <v>2468</v>
      </c>
      <c r="E974" s="15" t="s">
        <v>2469</v>
      </c>
      <c r="F974" s="16" t="s">
        <v>6237</v>
      </c>
      <c r="G974" s="19">
        <f ca="1">_xlfn.IFNA(VLOOKUP(F974,EF_W_ASSOCIATED_NG_UNITS!AA$2:AE$17,5,FALSE),EF_W_ASSOCIATED_NG_UNITS!AE$18)</f>
        <v>0.33151708767975324</v>
      </c>
    </row>
    <row r="975" spans="1:7" x14ac:dyDescent="0.25">
      <c r="A975" s="15" t="s">
        <v>2585</v>
      </c>
      <c r="B975" s="15" t="s">
        <v>2439</v>
      </c>
      <c r="C975" s="15" t="s">
        <v>1163</v>
      </c>
      <c r="D975" s="15" t="s">
        <v>448</v>
      </c>
      <c r="E975" s="15" t="s">
        <v>1348</v>
      </c>
      <c r="F975" s="16" t="s">
        <v>421</v>
      </c>
      <c r="G975" s="19">
        <f ca="1">_xlfn.IFNA(VLOOKUP(F975,EF_W_ASSOCIATED_NG_UNITS!AA$2:AE$17,5,FALSE),EF_W_ASSOCIATED_NG_UNITS!AE$18)</f>
        <v>4.4362292051756007E-2</v>
      </c>
    </row>
    <row r="976" spans="1:7" x14ac:dyDescent="0.25">
      <c r="A976" s="15" t="s">
        <v>2586</v>
      </c>
      <c r="B976" s="15" t="s">
        <v>2439</v>
      </c>
      <c r="C976" s="15" t="s">
        <v>1467</v>
      </c>
      <c r="D976" s="15" t="s">
        <v>2448</v>
      </c>
      <c r="E976" s="15" t="s">
        <v>2449</v>
      </c>
      <c r="F976" s="16" t="s">
        <v>473</v>
      </c>
      <c r="G976" s="19">
        <f ca="1">_xlfn.IFNA(VLOOKUP(F976,EF_W_ASSOCIATED_NG_UNITS!AA$2:AE$17,5,FALSE),EF_W_ASSOCIATED_NG_UNITS!AE$18)</f>
        <v>0.33151708767975324</v>
      </c>
    </row>
    <row r="977" spans="1:7" x14ac:dyDescent="0.25">
      <c r="A977" s="15" t="s">
        <v>2587</v>
      </c>
      <c r="B977" s="15" t="s">
        <v>2439</v>
      </c>
      <c r="C977" s="15" t="s">
        <v>2588</v>
      </c>
      <c r="D977" s="15" t="s">
        <v>448</v>
      </c>
      <c r="E977" s="15" t="s">
        <v>1348</v>
      </c>
      <c r="F977" s="16" t="s">
        <v>421</v>
      </c>
      <c r="G977" s="19">
        <f ca="1">_xlfn.IFNA(VLOOKUP(F977,EF_W_ASSOCIATED_NG_UNITS!AA$2:AE$17,5,FALSE),EF_W_ASSOCIATED_NG_UNITS!AE$18)</f>
        <v>4.4362292051756007E-2</v>
      </c>
    </row>
    <row r="978" spans="1:7" x14ac:dyDescent="0.25">
      <c r="A978" s="15" t="s">
        <v>2589</v>
      </c>
      <c r="B978" s="15" t="s">
        <v>2439</v>
      </c>
      <c r="C978" s="15" t="s">
        <v>2590</v>
      </c>
      <c r="D978" s="15" t="s">
        <v>2292</v>
      </c>
      <c r="E978" s="15" t="s">
        <v>2293</v>
      </c>
      <c r="F978" s="16" t="s">
        <v>6232</v>
      </c>
      <c r="G978" s="19">
        <f ca="1">_xlfn.IFNA(VLOOKUP(F978,EF_W_ASSOCIATED_NG_UNITS!AA$2:AE$17,5,FALSE),EF_W_ASSOCIATED_NG_UNITS!AE$18)</f>
        <v>0.33151708767975324</v>
      </c>
    </row>
    <row r="979" spans="1:7" x14ac:dyDescent="0.25">
      <c r="A979" s="15" t="s">
        <v>2591</v>
      </c>
      <c r="B979" s="15" t="s">
        <v>2439</v>
      </c>
      <c r="C979" s="15" t="s">
        <v>2592</v>
      </c>
      <c r="D979" s="15" t="s">
        <v>2452</v>
      </c>
      <c r="E979" s="15" t="s">
        <v>2453</v>
      </c>
      <c r="F979" s="16" t="s">
        <v>6235</v>
      </c>
      <c r="G979" s="19">
        <f ca="1">_xlfn.IFNA(VLOOKUP(F979,EF_W_ASSOCIATED_NG_UNITS!AA$2:AE$17,5,FALSE),EF_W_ASSOCIATED_NG_UNITS!AE$18)</f>
        <v>0.33151708767975324</v>
      </c>
    </row>
    <row r="980" spans="1:7" x14ac:dyDescent="0.25">
      <c r="A980" s="15" t="s">
        <v>2593</v>
      </c>
      <c r="B980" s="15" t="s">
        <v>2439</v>
      </c>
      <c r="C980" s="15" t="s">
        <v>2594</v>
      </c>
      <c r="D980" s="15" t="s">
        <v>1351</v>
      </c>
      <c r="E980" s="15" t="s">
        <v>1352</v>
      </c>
      <c r="F980" s="16" t="s">
        <v>598</v>
      </c>
      <c r="G980" s="19">
        <f ca="1">_xlfn.IFNA(VLOOKUP(F980,EF_W_ASSOCIATED_NG_UNITS!AA$2:AE$17,5,FALSE),EF_W_ASSOCIATED_NG_UNITS!AE$18)</f>
        <v>0.33151708767975324</v>
      </c>
    </row>
    <row r="981" spans="1:7" x14ac:dyDescent="0.25">
      <c r="A981" s="15" t="s">
        <v>2595</v>
      </c>
      <c r="B981" s="15" t="s">
        <v>2439</v>
      </c>
      <c r="C981" s="15" t="s">
        <v>2596</v>
      </c>
      <c r="D981" s="15" t="s">
        <v>2468</v>
      </c>
      <c r="E981" s="15" t="s">
        <v>2469</v>
      </c>
      <c r="F981" s="16" t="s">
        <v>6237</v>
      </c>
      <c r="G981" s="19">
        <f ca="1">_xlfn.IFNA(VLOOKUP(F981,EF_W_ASSOCIATED_NG_UNITS!AA$2:AE$17,5,FALSE),EF_W_ASSOCIATED_NG_UNITS!AE$18)</f>
        <v>0.33151708767975324</v>
      </c>
    </row>
    <row r="982" spans="1:7" x14ac:dyDescent="0.25">
      <c r="A982" s="15" t="s">
        <v>2597</v>
      </c>
      <c r="B982" s="15" t="s">
        <v>2439</v>
      </c>
      <c r="C982" s="15" t="s">
        <v>2598</v>
      </c>
      <c r="D982" s="15" t="s">
        <v>2452</v>
      </c>
      <c r="E982" s="15" t="s">
        <v>2453</v>
      </c>
      <c r="F982" s="16" t="s">
        <v>6235</v>
      </c>
      <c r="G982" s="19">
        <f ca="1">_xlfn.IFNA(VLOOKUP(F982,EF_W_ASSOCIATED_NG_UNITS!AA$2:AE$17,5,FALSE),EF_W_ASSOCIATED_NG_UNITS!AE$18)</f>
        <v>0.33151708767975324</v>
      </c>
    </row>
    <row r="983" spans="1:7" x14ac:dyDescent="0.25">
      <c r="A983" s="15" t="s">
        <v>2599</v>
      </c>
      <c r="B983" s="15" t="s">
        <v>2439</v>
      </c>
      <c r="C983" s="15" t="s">
        <v>2600</v>
      </c>
      <c r="D983" s="15" t="s">
        <v>448</v>
      </c>
      <c r="E983" s="15" t="s">
        <v>1348</v>
      </c>
      <c r="F983" s="16" t="s">
        <v>421</v>
      </c>
      <c r="G983" s="19">
        <f ca="1">_xlfn.IFNA(VLOOKUP(F983,EF_W_ASSOCIATED_NG_UNITS!AA$2:AE$17,5,FALSE),EF_W_ASSOCIATED_NG_UNITS!AE$18)</f>
        <v>4.4362292051756007E-2</v>
      </c>
    </row>
    <row r="984" spans="1:7" x14ac:dyDescent="0.25">
      <c r="A984" s="15" t="s">
        <v>2601</v>
      </c>
      <c r="B984" s="15" t="s">
        <v>2439</v>
      </c>
      <c r="C984" s="15" t="s">
        <v>2602</v>
      </c>
      <c r="D984" s="15" t="s">
        <v>448</v>
      </c>
      <c r="E984" s="15" t="s">
        <v>1348</v>
      </c>
      <c r="F984" s="16" t="s">
        <v>421</v>
      </c>
      <c r="G984" s="19">
        <f ca="1">_xlfn.IFNA(VLOOKUP(F984,EF_W_ASSOCIATED_NG_UNITS!AA$2:AE$17,5,FALSE),EF_W_ASSOCIATED_NG_UNITS!AE$18)</f>
        <v>4.4362292051756007E-2</v>
      </c>
    </row>
    <row r="985" spans="1:7" x14ac:dyDescent="0.25">
      <c r="A985" s="15" t="s">
        <v>2603</v>
      </c>
      <c r="B985" s="15" t="s">
        <v>2439</v>
      </c>
      <c r="C985" s="15" t="s">
        <v>2604</v>
      </c>
      <c r="D985" s="15" t="s">
        <v>2448</v>
      </c>
      <c r="E985" s="15" t="s">
        <v>2449</v>
      </c>
      <c r="F985" s="16" t="s">
        <v>473</v>
      </c>
      <c r="G985" s="19">
        <f ca="1">_xlfn.IFNA(VLOOKUP(F985,EF_W_ASSOCIATED_NG_UNITS!AA$2:AE$17,5,FALSE),EF_W_ASSOCIATED_NG_UNITS!AE$18)</f>
        <v>0.33151708767975324</v>
      </c>
    </row>
    <row r="986" spans="1:7" x14ac:dyDescent="0.25">
      <c r="A986" s="15" t="s">
        <v>2605</v>
      </c>
      <c r="B986" s="15" t="s">
        <v>2439</v>
      </c>
      <c r="C986" s="15" t="s">
        <v>1853</v>
      </c>
      <c r="D986" s="15" t="s">
        <v>1351</v>
      </c>
      <c r="E986" s="15" t="s">
        <v>1352</v>
      </c>
      <c r="F986" s="16" t="s">
        <v>598</v>
      </c>
      <c r="G986" s="19">
        <f ca="1">_xlfn.IFNA(VLOOKUP(F986,EF_W_ASSOCIATED_NG_UNITS!AA$2:AE$17,5,FALSE),EF_W_ASSOCIATED_NG_UNITS!AE$18)</f>
        <v>0.33151708767975324</v>
      </c>
    </row>
    <row r="987" spans="1:7" x14ac:dyDescent="0.25">
      <c r="A987" s="15" t="s">
        <v>2606</v>
      </c>
      <c r="B987" s="15" t="s">
        <v>2439</v>
      </c>
      <c r="C987" s="15" t="s">
        <v>2607</v>
      </c>
      <c r="D987" s="15" t="s">
        <v>2452</v>
      </c>
      <c r="E987" s="15" t="s">
        <v>2453</v>
      </c>
      <c r="F987" s="16" t="s">
        <v>6235</v>
      </c>
      <c r="G987" s="19">
        <f ca="1">_xlfn.IFNA(VLOOKUP(F987,EF_W_ASSOCIATED_NG_UNITS!AA$2:AE$17,5,FALSE),EF_W_ASSOCIATED_NG_UNITS!AE$18)</f>
        <v>0.33151708767975324</v>
      </c>
    </row>
    <row r="988" spans="1:7" x14ac:dyDescent="0.25">
      <c r="A988" s="15" t="s">
        <v>2608</v>
      </c>
      <c r="B988" s="15" t="s">
        <v>2439</v>
      </c>
      <c r="C988" s="15" t="s">
        <v>2609</v>
      </c>
      <c r="D988" s="15" t="s">
        <v>2292</v>
      </c>
      <c r="E988" s="15" t="s">
        <v>2293</v>
      </c>
      <c r="F988" s="16" t="s">
        <v>6232</v>
      </c>
      <c r="G988" s="19">
        <f ca="1">_xlfn.IFNA(VLOOKUP(F988,EF_W_ASSOCIATED_NG_UNITS!AA$2:AE$17,5,FALSE),EF_W_ASSOCIATED_NG_UNITS!AE$18)</f>
        <v>0.33151708767975324</v>
      </c>
    </row>
    <row r="989" spans="1:7" x14ac:dyDescent="0.25">
      <c r="A989" s="15" t="s">
        <v>2610</v>
      </c>
      <c r="B989" s="15" t="s">
        <v>2439</v>
      </c>
      <c r="C989" s="15" t="s">
        <v>2611</v>
      </c>
      <c r="D989" s="15" t="s">
        <v>448</v>
      </c>
      <c r="E989" s="15" t="s">
        <v>1348</v>
      </c>
      <c r="F989" s="16" t="s">
        <v>421</v>
      </c>
      <c r="G989" s="19">
        <f ca="1">_xlfn.IFNA(VLOOKUP(F989,EF_W_ASSOCIATED_NG_UNITS!AA$2:AE$17,5,FALSE),EF_W_ASSOCIATED_NG_UNITS!AE$18)</f>
        <v>4.4362292051756007E-2</v>
      </c>
    </row>
    <row r="990" spans="1:7" x14ac:dyDescent="0.25">
      <c r="A990" s="15" t="s">
        <v>2612</v>
      </c>
      <c r="B990" s="15" t="s">
        <v>2439</v>
      </c>
      <c r="C990" s="15" t="s">
        <v>919</v>
      </c>
      <c r="D990" s="15" t="s">
        <v>2468</v>
      </c>
      <c r="E990" s="15" t="s">
        <v>2469</v>
      </c>
      <c r="F990" s="16" t="s">
        <v>6237</v>
      </c>
      <c r="G990" s="19">
        <f ca="1">_xlfn.IFNA(VLOOKUP(F990,EF_W_ASSOCIATED_NG_UNITS!AA$2:AE$17,5,FALSE),EF_W_ASSOCIATED_NG_UNITS!AE$18)</f>
        <v>0.33151708767975324</v>
      </c>
    </row>
    <row r="991" spans="1:7" x14ac:dyDescent="0.25">
      <c r="A991" s="15" t="s">
        <v>2613</v>
      </c>
      <c r="B991" s="15" t="s">
        <v>2439</v>
      </c>
      <c r="C991" s="15" t="s">
        <v>2614</v>
      </c>
      <c r="D991" s="15" t="s">
        <v>448</v>
      </c>
      <c r="E991" s="15" t="s">
        <v>1348</v>
      </c>
      <c r="F991" s="16" t="s">
        <v>421</v>
      </c>
      <c r="G991" s="19">
        <f ca="1">_xlfn.IFNA(VLOOKUP(F991,EF_W_ASSOCIATED_NG_UNITS!AA$2:AE$17,5,FALSE),EF_W_ASSOCIATED_NG_UNITS!AE$18)</f>
        <v>4.4362292051756007E-2</v>
      </c>
    </row>
    <row r="992" spans="1:7" x14ac:dyDescent="0.25">
      <c r="A992" s="15" t="s">
        <v>2615</v>
      </c>
      <c r="B992" s="15" t="s">
        <v>2439</v>
      </c>
      <c r="C992" s="15" t="s">
        <v>2616</v>
      </c>
      <c r="D992" s="15" t="s">
        <v>2440</v>
      </c>
      <c r="E992" s="15" t="s">
        <v>2441</v>
      </c>
      <c r="F992" s="16" t="s">
        <v>6234</v>
      </c>
      <c r="G992" s="19">
        <f ca="1">_xlfn.IFNA(VLOOKUP(F992,EF_W_ASSOCIATED_NG_UNITS!AA$2:AE$17,5,FALSE),EF_W_ASSOCIATED_NG_UNITS!AE$18)</f>
        <v>0.33151708767975324</v>
      </c>
    </row>
    <row r="993" spans="1:7" x14ac:dyDescent="0.25">
      <c r="A993" s="15" t="s">
        <v>2617</v>
      </c>
      <c r="B993" s="15" t="s">
        <v>2439</v>
      </c>
      <c r="C993" s="15" t="s">
        <v>2618</v>
      </c>
      <c r="D993" s="15" t="s">
        <v>2440</v>
      </c>
      <c r="E993" s="15" t="s">
        <v>2441</v>
      </c>
      <c r="F993" s="16" t="s">
        <v>6234</v>
      </c>
      <c r="G993" s="19">
        <f ca="1">_xlfn.IFNA(VLOOKUP(F993,EF_W_ASSOCIATED_NG_UNITS!AA$2:AE$17,5,FALSE),EF_W_ASSOCIATED_NG_UNITS!AE$18)</f>
        <v>0.33151708767975324</v>
      </c>
    </row>
    <row r="994" spans="1:7" x14ac:dyDescent="0.25">
      <c r="A994" s="15" t="s">
        <v>2619</v>
      </c>
      <c r="B994" s="15" t="s">
        <v>2439</v>
      </c>
      <c r="C994" s="15" t="s">
        <v>2620</v>
      </c>
      <c r="D994" s="15" t="s">
        <v>2292</v>
      </c>
      <c r="E994" s="15" t="s">
        <v>2293</v>
      </c>
      <c r="F994" s="16" t="s">
        <v>6232</v>
      </c>
      <c r="G994" s="19">
        <f ca="1">_xlfn.IFNA(VLOOKUP(F994,EF_W_ASSOCIATED_NG_UNITS!AA$2:AE$17,5,FALSE),EF_W_ASSOCIATED_NG_UNITS!AE$18)</f>
        <v>0.33151708767975324</v>
      </c>
    </row>
    <row r="995" spans="1:7" x14ac:dyDescent="0.25">
      <c r="A995" s="15" t="s">
        <v>2621</v>
      </c>
      <c r="B995" s="15" t="s">
        <v>2622</v>
      </c>
      <c r="C995" s="15" t="s">
        <v>2291</v>
      </c>
      <c r="D995" s="15" t="s">
        <v>866</v>
      </c>
      <c r="E995" s="15" t="s">
        <v>867</v>
      </c>
      <c r="F995" s="16" t="s">
        <v>6193</v>
      </c>
      <c r="G995" s="19">
        <f ca="1">_xlfn.IFNA(VLOOKUP(F995,EF_W_ASSOCIATED_NG_UNITS!AA$2:AE$17,5,FALSE),EF_W_ASSOCIATED_NG_UNITS!AE$18)</f>
        <v>0.33151708767975324</v>
      </c>
    </row>
    <row r="996" spans="1:7" x14ac:dyDescent="0.25">
      <c r="A996" s="15" t="s">
        <v>2623</v>
      </c>
      <c r="B996" s="15" t="s">
        <v>2622</v>
      </c>
      <c r="C996" s="15" t="s">
        <v>2157</v>
      </c>
      <c r="D996" s="15" t="s">
        <v>866</v>
      </c>
      <c r="E996" s="15" t="s">
        <v>867</v>
      </c>
      <c r="F996" s="16" t="s">
        <v>6193</v>
      </c>
      <c r="G996" s="19">
        <f ca="1">_xlfn.IFNA(VLOOKUP(F996,EF_W_ASSOCIATED_NG_UNITS!AA$2:AE$17,5,FALSE),EF_W_ASSOCIATED_NG_UNITS!AE$18)</f>
        <v>0.33151708767975324</v>
      </c>
    </row>
    <row r="997" spans="1:7" x14ac:dyDescent="0.25">
      <c r="A997" s="15" t="s">
        <v>2624</v>
      </c>
      <c r="B997" s="15" t="s">
        <v>2622</v>
      </c>
      <c r="C997" s="15" t="s">
        <v>2443</v>
      </c>
      <c r="D997" s="15" t="s">
        <v>866</v>
      </c>
      <c r="E997" s="15" t="s">
        <v>867</v>
      </c>
      <c r="F997" s="16" t="s">
        <v>6193</v>
      </c>
      <c r="G997" s="19">
        <f ca="1">_xlfn.IFNA(VLOOKUP(F997,EF_W_ASSOCIATED_NG_UNITS!AA$2:AE$17,5,FALSE),EF_W_ASSOCIATED_NG_UNITS!AE$18)</f>
        <v>0.33151708767975324</v>
      </c>
    </row>
    <row r="998" spans="1:7" x14ac:dyDescent="0.25">
      <c r="A998" s="15" t="s">
        <v>2625</v>
      </c>
      <c r="B998" s="15" t="s">
        <v>2622</v>
      </c>
      <c r="C998" s="15" t="s">
        <v>2626</v>
      </c>
      <c r="D998" s="15" t="s">
        <v>1070</v>
      </c>
      <c r="E998" s="15" t="s">
        <v>1071</v>
      </c>
      <c r="F998" s="16" t="s">
        <v>6208</v>
      </c>
      <c r="G998" s="19">
        <f ca="1">_xlfn.IFNA(VLOOKUP(F998,EF_W_ASSOCIATED_NG_UNITS!AA$2:AE$17,5,FALSE),EF_W_ASSOCIATED_NG_UNITS!AE$18)</f>
        <v>0.33151708767975324</v>
      </c>
    </row>
    <row r="999" spans="1:7" x14ac:dyDescent="0.25">
      <c r="A999" s="15" t="s">
        <v>2627</v>
      </c>
      <c r="B999" s="15" t="s">
        <v>2622</v>
      </c>
      <c r="C999" s="15" t="s">
        <v>2628</v>
      </c>
      <c r="D999" s="15" t="s">
        <v>866</v>
      </c>
      <c r="E999" s="15" t="s">
        <v>867</v>
      </c>
      <c r="F999" s="16" t="s">
        <v>6193</v>
      </c>
      <c r="G999" s="19">
        <f ca="1">_xlfn.IFNA(VLOOKUP(F999,EF_W_ASSOCIATED_NG_UNITS!AA$2:AE$17,5,FALSE),EF_W_ASSOCIATED_NG_UNITS!AE$18)</f>
        <v>0.33151708767975324</v>
      </c>
    </row>
    <row r="1000" spans="1:7" x14ac:dyDescent="0.25">
      <c r="A1000" s="15" t="s">
        <v>2629</v>
      </c>
      <c r="B1000" s="15" t="s">
        <v>2622</v>
      </c>
      <c r="C1000" s="15" t="s">
        <v>2630</v>
      </c>
      <c r="D1000" s="15" t="s">
        <v>866</v>
      </c>
      <c r="E1000" s="15" t="s">
        <v>867</v>
      </c>
      <c r="F1000" s="16" t="s">
        <v>6193</v>
      </c>
      <c r="G1000" s="19">
        <f ca="1">_xlfn.IFNA(VLOOKUP(F1000,EF_W_ASSOCIATED_NG_UNITS!AA$2:AE$17,5,FALSE),EF_W_ASSOCIATED_NG_UNITS!AE$18)</f>
        <v>0.33151708767975324</v>
      </c>
    </row>
    <row r="1001" spans="1:7" x14ac:dyDescent="0.25">
      <c r="A1001" s="15" t="s">
        <v>2631</v>
      </c>
      <c r="B1001" s="15" t="s">
        <v>2622</v>
      </c>
      <c r="C1001" s="15" t="s">
        <v>2632</v>
      </c>
      <c r="D1001" s="15" t="s">
        <v>454</v>
      </c>
      <c r="E1001" s="15" t="s">
        <v>791</v>
      </c>
      <c r="F1001" s="16" t="s">
        <v>452</v>
      </c>
      <c r="G1001" s="19">
        <f ca="1">_xlfn.IFNA(VLOOKUP(F1001,EF_W_ASSOCIATED_NG_UNITS!AA$2:AE$17,5,FALSE),EF_W_ASSOCIATED_NG_UNITS!AE$18)</f>
        <v>0.33151708767975324</v>
      </c>
    </row>
    <row r="1002" spans="1:7" x14ac:dyDescent="0.25">
      <c r="A1002" s="15" t="s">
        <v>2633</v>
      </c>
      <c r="B1002" s="15" t="s">
        <v>2622</v>
      </c>
      <c r="C1002" s="15" t="s">
        <v>1057</v>
      </c>
      <c r="D1002" s="15" t="s">
        <v>866</v>
      </c>
      <c r="E1002" s="15" t="s">
        <v>867</v>
      </c>
      <c r="F1002" s="16" t="s">
        <v>6193</v>
      </c>
      <c r="G1002" s="19">
        <f ca="1">_xlfn.IFNA(VLOOKUP(F1002,EF_W_ASSOCIATED_NG_UNITS!AA$2:AE$17,5,FALSE),EF_W_ASSOCIATED_NG_UNITS!AE$18)</f>
        <v>0.33151708767975324</v>
      </c>
    </row>
    <row r="1003" spans="1:7" x14ac:dyDescent="0.25">
      <c r="A1003" s="15" t="s">
        <v>2634</v>
      </c>
      <c r="B1003" s="15" t="s">
        <v>2622</v>
      </c>
      <c r="C1003" s="15" t="s">
        <v>2455</v>
      </c>
      <c r="D1003" s="15" t="s">
        <v>866</v>
      </c>
      <c r="E1003" s="15" t="s">
        <v>867</v>
      </c>
      <c r="F1003" s="16" t="s">
        <v>6193</v>
      </c>
      <c r="G1003" s="19">
        <f ca="1">_xlfn.IFNA(VLOOKUP(F1003,EF_W_ASSOCIATED_NG_UNITS!AA$2:AE$17,5,FALSE),EF_W_ASSOCIATED_NG_UNITS!AE$18)</f>
        <v>0.33151708767975324</v>
      </c>
    </row>
    <row r="1004" spans="1:7" x14ac:dyDescent="0.25">
      <c r="A1004" s="15" t="s">
        <v>2635</v>
      </c>
      <c r="B1004" s="15" t="s">
        <v>2622</v>
      </c>
      <c r="C1004" s="15" t="s">
        <v>2636</v>
      </c>
      <c r="D1004" s="15" t="s">
        <v>2637</v>
      </c>
      <c r="E1004" s="15" t="s">
        <v>2638</v>
      </c>
      <c r="F1004" s="16" t="s">
        <v>450</v>
      </c>
      <c r="G1004" s="19">
        <f ca="1">_xlfn.IFNA(VLOOKUP(F1004,EF_W_ASSOCIATED_NG_UNITS!AA$2:AE$17,5,FALSE),EF_W_ASSOCIATED_NG_UNITS!AE$18)</f>
        <v>0.33151708767975324</v>
      </c>
    </row>
    <row r="1005" spans="1:7" x14ac:dyDescent="0.25">
      <c r="A1005" s="15" t="s">
        <v>2639</v>
      </c>
      <c r="B1005" s="15" t="s">
        <v>2622</v>
      </c>
      <c r="C1005" s="15" t="s">
        <v>2640</v>
      </c>
      <c r="D1005" s="15" t="s">
        <v>866</v>
      </c>
      <c r="E1005" s="15" t="s">
        <v>867</v>
      </c>
      <c r="F1005" s="16" t="s">
        <v>6193</v>
      </c>
      <c r="G1005" s="19">
        <f ca="1">_xlfn.IFNA(VLOOKUP(F1005,EF_W_ASSOCIATED_NG_UNITS!AA$2:AE$17,5,FALSE),EF_W_ASSOCIATED_NG_UNITS!AE$18)</f>
        <v>0.33151708767975324</v>
      </c>
    </row>
    <row r="1006" spans="1:7" x14ac:dyDescent="0.25">
      <c r="A1006" s="15" t="s">
        <v>2641</v>
      </c>
      <c r="B1006" s="15" t="s">
        <v>2622</v>
      </c>
      <c r="C1006" s="15" t="s">
        <v>2642</v>
      </c>
      <c r="D1006" s="15" t="s">
        <v>866</v>
      </c>
      <c r="E1006" s="15" t="s">
        <v>867</v>
      </c>
      <c r="F1006" s="16" t="s">
        <v>6193</v>
      </c>
      <c r="G1006" s="19">
        <f ca="1">_xlfn.IFNA(VLOOKUP(F1006,EF_W_ASSOCIATED_NG_UNITS!AA$2:AE$17,5,FALSE),EF_W_ASSOCIATED_NG_UNITS!AE$18)</f>
        <v>0.33151708767975324</v>
      </c>
    </row>
    <row r="1007" spans="1:7" x14ac:dyDescent="0.25">
      <c r="A1007" s="15" t="s">
        <v>2643</v>
      </c>
      <c r="B1007" s="15" t="s">
        <v>2622</v>
      </c>
      <c r="C1007" s="15" t="s">
        <v>2644</v>
      </c>
      <c r="D1007" s="15" t="s">
        <v>2637</v>
      </c>
      <c r="E1007" s="15" t="s">
        <v>2638</v>
      </c>
      <c r="F1007" s="16" t="s">
        <v>450</v>
      </c>
      <c r="G1007" s="19">
        <f ca="1">_xlfn.IFNA(VLOOKUP(F1007,EF_W_ASSOCIATED_NG_UNITS!AA$2:AE$17,5,FALSE),EF_W_ASSOCIATED_NG_UNITS!AE$18)</f>
        <v>0.33151708767975324</v>
      </c>
    </row>
    <row r="1008" spans="1:7" x14ac:dyDescent="0.25">
      <c r="A1008" s="15" t="s">
        <v>2645</v>
      </c>
      <c r="B1008" s="15" t="s">
        <v>2622</v>
      </c>
      <c r="C1008" s="15" t="s">
        <v>2646</v>
      </c>
      <c r="D1008" s="15" t="s">
        <v>1993</v>
      </c>
      <c r="E1008" s="15" t="s">
        <v>1994</v>
      </c>
      <c r="F1008" s="16" t="s">
        <v>6230</v>
      </c>
      <c r="G1008" s="19">
        <f ca="1">_xlfn.IFNA(VLOOKUP(F1008,EF_W_ASSOCIATED_NG_UNITS!AA$2:AE$17,5,FALSE),EF_W_ASSOCIATED_NG_UNITS!AE$18)</f>
        <v>0.33151708767975324</v>
      </c>
    </row>
    <row r="1009" spans="1:7" x14ac:dyDescent="0.25">
      <c r="A1009" s="15" t="s">
        <v>2647</v>
      </c>
      <c r="B1009" s="15" t="s">
        <v>2622</v>
      </c>
      <c r="C1009" s="15" t="s">
        <v>2648</v>
      </c>
      <c r="D1009" s="15" t="s">
        <v>866</v>
      </c>
      <c r="E1009" s="15" t="s">
        <v>867</v>
      </c>
      <c r="F1009" s="16" t="s">
        <v>6193</v>
      </c>
      <c r="G1009" s="19">
        <f ca="1">_xlfn.IFNA(VLOOKUP(F1009,EF_W_ASSOCIATED_NG_UNITS!AA$2:AE$17,5,FALSE),EF_W_ASSOCIATED_NG_UNITS!AE$18)</f>
        <v>0.33151708767975324</v>
      </c>
    </row>
    <row r="1010" spans="1:7" x14ac:dyDescent="0.25">
      <c r="A1010" s="15" t="s">
        <v>2649</v>
      </c>
      <c r="B1010" s="15" t="s">
        <v>2622</v>
      </c>
      <c r="C1010" s="15" t="s">
        <v>797</v>
      </c>
      <c r="D1010" s="15" t="s">
        <v>1993</v>
      </c>
      <c r="E1010" s="15" t="s">
        <v>1994</v>
      </c>
      <c r="F1010" s="16" t="s">
        <v>6230</v>
      </c>
      <c r="G1010" s="19">
        <f ca="1">_xlfn.IFNA(VLOOKUP(F1010,EF_W_ASSOCIATED_NG_UNITS!AA$2:AE$17,5,FALSE),EF_W_ASSOCIATED_NG_UNITS!AE$18)</f>
        <v>0.33151708767975324</v>
      </c>
    </row>
    <row r="1011" spans="1:7" x14ac:dyDescent="0.25">
      <c r="A1011" s="15" t="s">
        <v>2650</v>
      </c>
      <c r="B1011" s="15" t="s">
        <v>2622</v>
      </c>
      <c r="C1011" s="15" t="s">
        <v>2651</v>
      </c>
      <c r="D1011" s="15" t="s">
        <v>1993</v>
      </c>
      <c r="E1011" s="15" t="s">
        <v>1994</v>
      </c>
      <c r="F1011" s="16" t="s">
        <v>6230</v>
      </c>
      <c r="G1011" s="19">
        <f ca="1">_xlfn.IFNA(VLOOKUP(F1011,EF_W_ASSOCIATED_NG_UNITS!AA$2:AE$17,5,FALSE),EF_W_ASSOCIATED_NG_UNITS!AE$18)</f>
        <v>0.33151708767975324</v>
      </c>
    </row>
    <row r="1012" spans="1:7" x14ac:dyDescent="0.25">
      <c r="A1012" s="15" t="s">
        <v>2652</v>
      </c>
      <c r="B1012" s="15" t="s">
        <v>2622</v>
      </c>
      <c r="C1012" s="15" t="s">
        <v>2653</v>
      </c>
      <c r="D1012" s="15" t="s">
        <v>1070</v>
      </c>
      <c r="E1012" s="15" t="s">
        <v>1071</v>
      </c>
      <c r="F1012" s="16" t="s">
        <v>6208</v>
      </c>
      <c r="G1012" s="19">
        <f ca="1">_xlfn.IFNA(VLOOKUP(F1012,EF_W_ASSOCIATED_NG_UNITS!AA$2:AE$17,5,FALSE),EF_W_ASSOCIATED_NG_UNITS!AE$18)</f>
        <v>0.33151708767975324</v>
      </c>
    </row>
    <row r="1013" spans="1:7" x14ac:dyDescent="0.25">
      <c r="A1013" s="15" t="s">
        <v>2654</v>
      </c>
      <c r="B1013" s="15" t="s">
        <v>2622</v>
      </c>
      <c r="C1013" s="15" t="s">
        <v>2655</v>
      </c>
      <c r="D1013" s="15" t="s">
        <v>866</v>
      </c>
      <c r="E1013" s="15" t="s">
        <v>867</v>
      </c>
      <c r="F1013" s="16" t="s">
        <v>6193</v>
      </c>
      <c r="G1013" s="19">
        <f ca="1">_xlfn.IFNA(VLOOKUP(F1013,EF_W_ASSOCIATED_NG_UNITS!AA$2:AE$17,5,FALSE),EF_W_ASSOCIATED_NG_UNITS!AE$18)</f>
        <v>0.33151708767975324</v>
      </c>
    </row>
    <row r="1014" spans="1:7" x14ac:dyDescent="0.25">
      <c r="A1014" s="15" t="s">
        <v>2656</v>
      </c>
      <c r="B1014" s="15" t="s">
        <v>2622</v>
      </c>
      <c r="C1014" s="15" t="s">
        <v>2657</v>
      </c>
      <c r="D1014" s="15" t="s">
        <v>1070</v>
      </c>
      <c r="E1014" s="15" t="s">
        <v>1071</v>
      </c>
      <c r="F1014" s="16" t="s">
        <v>6208</v>
      </c>
      <c r="G1014" s="19">
        <f ca="1">_xlfn.IFNA(VLOOKUP(F1014,EF_W_ASSOCIATED_NG_UNITS!AA$2:AE$17,5,FALSE),EF_W_ASSOCIATED_NG_UNITS!AE$18)</f>
        <v>0.33151708767975324</v>
      </c>
    </row>
    <row r="1015" spans="1:7" x14ac:dyDescent="0.25">
      <c r="A1015" s="15" t="s">
        <v>2658</v>
      </c>
      <c r="B1015" s="15" t="s">
        <v>2622</v>
      </c>
      <c r="C1015" s="15" t="s">
        <v>1062</v>
      </c>
      <c r="D1015" s="15" t="s">
        <v>866</v>
      </c>
      <c r="E1015" s="15" t="s">
        <v>867</v>
      </c>
      <c r="F1015" s="16" t="s">
        <v>6193</v>
      </c>
      <c r="G1015" s="19">
        <f ca="1">_xlfn.IFNA(VLOOKUP(F1015,EF_W_ASSOCIATED_NG_UNITS!AA$2:AE$17,5,FALSE),EF_W_ASSOCIATED_NG_UNITS!AE$18)</f>
        <v>0.33151708767975324</v>
      </c>
    </row>
    <row r="1016" spans="1:7" x14ac:dyDescent="0.25">
      <c r="A1016" s="15" t="s">
        <v>2659</v>
      </c>
      <c r="B1016" s="15" t="s">
        <v>2622</v>
      </c>
      <c r="C1016" s="15" t="s">
        <v>2660</v>
      </c>
      <c r="D1016" s="15" t="s">
        <v>2637</v>
      </c>
      <c r="E1016" s="15" t="s">
        <v>2638</v>
      </c>
      <c r="F1016" s="16" t="s">
        <v>450</v>
      </c>
      <c r="G1016" s="19">
        <f ca="1">_xlfn.IFNA(VLOOKUP(F1016,EF_W_ASSOCIATED_NG_UNITS!AA$2:AE$17,5,FALSE),EF_W_ASSOCIATED_NG_UNITS!AE$18)</f>
        <v>0.33151708767975324</v>
      </c>
    </row>
    <row r="1017" spans="1:7" x14ac:dyDescent="0.25">
      <c r="A1017" s="15" t="s">
        <v>2661</v>
      </c>
      <c r="B1017" s="15" t="s">
        <v>2622</v>
      </c>
      <c r="C1017" s="15" t="s">
        <v>2662</v>
      </c>
      <c r="D1017" s="15" t="s">
        <v>866</v>
      </c>
      <c r="E1017" s="15" t="s">
        <v>867</v>
      </c>
      <c r="F1017" s="16" t="s">
        <v>6193</v>
      </c>
      <c r="G1017" s="19">
        <f ca="1">_xlfn.IFNA(VLOOKUP(F1017,EF_W_ASSOCIATED_NG_UNITS!AA$2:AE$17,5,FALSE),EF_W_ASSOCIATED_NG_UNITS!AE$18)</f>
        <v>0.33151708767975324</v>
      </c>
    </row>
    <row r="1018" spans="1:7" x14ac:dyDescent="0.25">
      <c r="A1018" s="15" t="s">
        <v>2663</v>
      </c>
      <c r="B1018" s="15" t="s">
        <v>2622</v>
      </c>
      <c r="C1018" s="15" t="s">
        <v>2013</v>
      </c>
      <c r="D1018" s="15" t="s">
        <v>1993</v>
      </c>
      <c r="E1018" s="15" t="s">
        <v>1994</v>
      </c>
      <c r="F1018" s="16" t="s">
        <v>6230</v>
      </c>
      <c r="G1018" s="19">
        <f ca="1">_xlfn.IFNA(VLOOKUP(F1018,EF_W_ASSOCIATED_NG_UNITS!AA$2:AE$17,5,FALSE),EF_W_ASSOCIATED_NG_UNITS!AE$18)</f>
        <v>0.33151708767975324</v>
      </c>
    </row>
    <row r="1019" spans="1:7" x14ac:dyDescent="0.25">
      <c r="A1019" s="15" t="s">
        <v>2664</v>
      </c>
      <c r="B1019" s="15" t="s">
        <v>2622</v>
      </c>
      <c r="C1019" s="15" t="s">
        <v>1066</v>
      </c>
      <c r="D1019" s="15" t="s">
        <v>866</v>
      </c>
      <c r="E1019" s="15" t="s">
        <v>867</v>
      </c>
      <c r="F1019" s="16" t="s">
        <v>6193</v>
      </c>
      <c r="G1019" s="19">
        <f ca="1">_xlfn.IFNA(VLOOKUP(F1019,EF_W_ASSOCIATED_NG_UNITS!AA$2:AE$17,5,FALSE),EF_W_ASSOCIATED_NG_UNITS!AE$18)</f>
        <v>0.33151708767975324</v>
      </c>
    </row>
    <row r="1020" spans="1:7" x14ac:dyDescent="0.25">
      <c r="A1020" s="15" t="s">
        <v>2665</v>
      </c>
      <c r="B1020" s="15" t="s">
        <v>2622</v>
      </c>
      <c r="C1020" s="15" t="s">
        <v>813</v>
      </c>
      <c r="D1020" s="15" t="s">
        <v>2637</v>
      </c>
      <c r="E1020" s="15" t="s">
        <v>2638</v>
      </c>
      <c r="F1020" s="16" t="s">
        <v>450</v>
      </c>
      <c r="G1020" s="19">
        <f ca="1">_xlfn.IFNA(VLOOKUP(F1020,EF_W_ASSOCIATED_NG_UNITS!AA$2:AE$17,5,FALSE),EF_W_ASSOCIATED_NG_UNITS!AE$18)</f>
        <v>0.33151708767975324</v>
      </c>
    </row>
    <row r="1021" spans="1:7" x14ac:dyDescent="0.25">
      <c r="A1021" s="15" t="s">
        <v>2666</v>
      </c>
      <c r="B1021" s="15" t="s">
        <v>2622</v>
      </c>
      <c r="C1021" s="15" t="s">
        <v>2017</v>
      </c>
      <c r="D1021" s="15" t="s">
        <v>866</v>
      </c>
      <c r="E1021" s="15" t="s">
        <v>867</v>
      </c>
      <c r="F1021" s="16" t="s">
        <v>6193</v>
      </c>
      <c r="G1021" s="19">
        <f ca="1">_xlfn.IFNA(VLOOKUP(F1021,EF_W_ASSOCIATED_NG_UNITS!AA$2:AE$17,5,FALSE),EF_W_ASSOCIATED_NG_UNITS!AE$18)</f>
        <v>0.33151708767975324</v>
      </c>
    </row>
    <row r="1022" spans="1:7" x14ac:dyDescent="0.25">
      <c r="A1022" s="15" t="s">
        <v>2667</v>
      </c>
      <c r="B1022" s="15" t="s">
        <v>2622</v>
      </c>
      <c r="C1022" s="15" t="s">
        <v>1085</v>
      </c>
      <c r="D1022" s="15" t="s">
        <v>1993</v>
      </c>
      <c r="E1022" s="15" t="s">
        <v>1994</v>
      </c>
      <c r="F1022" s="16" t="s">
        <v>6230</v>
      </c>
      <c r="G1022" s="19">
        <f ca="1">_xlfn.IFNA(VLOOKUP(F1022,EF_W_ASSOCIATED_NG_UNITS!AA$2:AE$17,5,FALSE),EF_W_ASSOCIATED_NG_UNITS!AE$18)</f>
        <v>0.33151708767975324</v>
      </c>
    </row>
    <row r="1023" spans="1:7" x14ac:dyDescent="0.25">
      <c r="A1023" s="15" t="s">
        <v>2668</v>
      </c>
      <c r="B1023" s="15" t="s">
        <v>2622</v>
      </c>
      <c r="C1023" s="15" t="s">
        <v>2025</v>
      </c>
      <c r="D1023" s="15" t="s">
        <v>866</v>
      </c>
      <c r="E1023" s="15" t="s">
        <v>867</v>
      </c>
      <c r="F1023" s="16" t="s">
        <v>6193</v>
      </c>
      <c r="G1023" s="19">
        <f ca="1">_xlfn.IFNA(VLOOKUP(F1023,EF_W_ASSOCIATED_NG_UNITS!AA$2:AE$17,5,FALSE),EF_W_ASSOCIATED_NG_UNITS!AE$18)</f>
        <v>0.33151708767975324</v>
      </c>
    </row>
    <row r="1024" spans="1:7" x14ac:dyDescent="0.25">
      <c r="A1024" s="15" t="s">
        <v>2669</v>
      </c>
      <c r="B1024" s="15" t="s">
        <v>2622</v>
      </c>
      <c r="C1024" s="15" t="s">
        <v>2172</v>
      </c>
      <c r="D1024" s="15" t="s">
        <v>1993</v>
      </c>
      <c r="E1024" s="15" t="s">
        <v>1994</v>
      </c>
      <c r="F1024" s="16" t="s">
        <v>6230</v>
      </c>
      <c r="G1024" s="19">
        <f ca="1">_xlfn.IFNA(VLOOKUP(F1024,EF_W_ASSOCIATED_NG_UNITS!AA$2:AE$17,5,FALSE),EF_W_ASSOCIATED_NG_UNITS!AE$18)</f>
        <v>0.33151708767975324</v>
      </c>
    </row>
    <row r="1025" spans="1:7" x14ac:dyDescent="0.25">
      <c r="A1025" s="15" t="s">
        <v>2670</v>
      </c>
      <c r="B1025" s="15" t="s">
        <v>2622</v>
      </c>
      <c r="C1025" s="15" t="s">
        <v>2671</v>
      </c>
      <c r="D1025" s="15" t="s">
        <v>866</v>
      </c>
      <c r="E1025" s="15" t="s">
        <v>867</v>
      </c>
      <c r="F1025" s="16" t="s">
        <v>6193</v>
      </c>
      <c r="G1025" s="19">
        <f ca="1">_xlfn.IFNA(VLOOKUP(F1025,EF_W_ASSOCIATED_NG_UNITS!AA$2:AE$17,5,FALSE),EF_W_ASSOCIATED_NG_UNITS!AE$18)</f>
        <v>0.33151708767975324</v>
      </c>
    </row>
    <row r="1026" spans="1:7" x14ac:dyDescent="0.25">
      <c r="A1026" s="15" t="s">
        <v>2672</v>
      </c>
      <c r="B1026" s="15" t="s">
        <v>2622</v>
      </c>
      <c r="C1026" s="15" t="s">
        <v>2673</v>
      </c>
      <c r="D1026" s="15" t="s">
        <v>2637</v>
      </c>
      <c r="E1026" s="15" t="s">
        <v>2638</v>
      </c>
      <c r="F1026" s="16" t="s">
        <v>450</v>
      </c>
      <c r="G1026" s="19">
        <f ca="1">_xlfn.IFNA(VLOOKUP(F1026,EF_W_ASSOCIATED_NG_UNITS!AA$2:AE$17,5,FALSE),EF_W_ASSOCIATED_NG_UNITS!AE$18)</f>
        <v>0.33151708767975324</v>
      </c>
    </row>
    <row r="1027" spans="1:7" x14ac:dyDescent="0.25">
      <c r="A1027" s="15" t="s">
        <v>2674</v>
      </c>
      <c r="B1027" s="15" t="s">
        <v>2622</v>
      </c>
      <c r="C1027" s="15" t="s">
        <v>2675</v>
      </c>
      <c r="D1027" s="15" t="s">
        <v>2637</v>
      </c>
      <c r="E1027" s="15" t="s">
        <v>2638</v>
      </c>
      <c r="F1027" s="16" t="s">
        <v>450</v>
      </c>
      <c r="G1027" s="19">
        <f ca="1">_xlfn.IFNA(VLOOKUP(F1027,EF_W_ASSOCIATED_NG_UNITS!AA$2:AE$17,5,FALSE),EF_W_ASSOCIATED_NG_UNITS!AE$18)</f>
        <v>0.33151708767975324</v>
      </c>
    </row>
    <row r="1028" spans="1:7" x14ac:dyDescent="0.25">
      <c r="A1028" s="15" t="s">
        <v>2676</v>
      </c>
      <c r="B1028" s="15" t="s">
        <v>2622</v>
      </c>
      <c r="C1028" s="15" t="s">
        <v>845</v>
      </c>
      <c r="D1028" s="15" t="s">
        <v>866</v>
      </c>
      <c r="E1028" s="15" t="s">
        <v>867</v>
      </c>
      <c r="F1028" s="16" t="s">
        <v>6193</v>
      </c>
      <c r="G1028" s="19">
        <f ca="1">_xlfn.IFNA(VLOOKUP(F1028,EF_W_ASSOCIATED_NG_UNITS!AA$2:AE$17,5,FALSE),EF_W_ASSOCIATED_NG_UNITS!AE$18)</f>
        <v>0.33151708767975324</v>
      </c>
    </row>
    <row r="1029" spans="1:7" x14ac:dyDescent="0.25">
      <c r="A1029" s="15" t="s">
        <v>2677</v>
      </c>
      <c r="B1029" s="15" t="s">
        <v>2622</v>
      </c>
      <c r="C1029" s="15" t="s">
        <v>2678</v>
      </c>
      <c r="D1029" s="15" t="s">
        <v>866</v>
      </c>
      <c r="E1029" s="15" t="s">
        <v>867</v>
      </c>
      <c r="F1029" s="16" t="s">
        <v>6193</v>
      </c>
      <c r="G1029" s="19">
        <f ca="1">_xlfn.IFNA(VLOOKUP(F1029,EF_W_ASSOCIATED_NG_UNITS!AA$2:AE$17,5,FALSE),EF_W_ASSOCIATED_NG_UNITS!AE$18)</f>
        <v>0.33151708767975324</v>
      </c>
    </row>
    <row r="1030" spans="1:7" x14ac:dyDescent="0.25">
      <c r="A1030" s="15" t="s">
        <v>2679</v>
      </c>
      <c r="B1030" s="15" t="s">
        <v>2622</v>
      </c>
      <c r="C1030" s="15" t="s">
        <v>1725</v>
      </c>
      <c r="D1030" s="15" t="s">
        <v>2637</v>
      </c>
      <c r="E1030" s="15" t="s">
        <v>2638</v>
      </c>
      <c r="F1030" s="16" t="s">
        <v>450</v>
      </c>
      <c r="G1030" s="19">
        <f ca="1">_xlfn.IFNA(VLOOKUP(F1030,EF_W_ASSOCIATED_NG_UNITS!AA$2:AE$17,5,FALSE),EF_W_ASSOCIATED_NG_UNITS!AE$18)</f>
        <v>0.33151708767975324</v>
      </c>
    </row>
    <row r="1031" spans="1:7" x14ac:dyDescent="0.25">
      <c r="A1031" s="15" t="s">
        <v>2680</v>
      </c>
      <c r="B1031" s="15" t="s">
        <v>2622</v>
      </c>
      <c r="C1031" s="15" t="s">
        <v>847</v>
      </c>
      <c r="D1031" s="15" t="s">
        <v>866</v>
      </c>
      <c r="E1031" s="15" t="s">
        <v>867</v>
      </c>
      <c r="F1031" s="16" t="s">
        <v>6193</v>
      </c>
      <c r="G1031" s="19">
        <f ca="1">_xlfn.IFNA(VLOOKUP(F1031,EF_W_ASSOCIATED_NG_UNITS!AA$2:AE$17,5,FALSE),EF_W_ASSOCIATED_NG_UNITS!AE$18)</f>
        <v>0.33151708767975324</v>
      </c>
    </row>
    <row r="1032" spans="1:7" x14ac:dyDescent="0.25">
      <c r="A1032" s="15" t="s">
        <v>2681</v>
      </c>
      <c r="B1032" s="15" t="s">
        <v>2622</v>
      </c>
      <c r="C1032" s="15" t="s">
        <v>1097</v>
      </c>
      <c r="D1032" s="15" t="s">
        <v>1070</v>
      </c>
      <c r="E1032" s="15" t="s">
        <v>1071</v>
      </c>
      <c r="F1032" s="16" t="s">
        <v>6208</v>
      </c>
      <c r="G1032" s="19">
        <f ca="1">_xlfn.IFNA(VLOOKUP(F1032,EF_W_ASSOCIATED_NG_UNITS!AA$2:AE$17,5,FALSE),EF_W_ASSOCIATED_NG_UNITS!AE$18)</f>
        <v>0.33151708767975324</v>
      </c>
    </row>
    <row r="1033" spans="1:7" x14ac:dyDescent="0.25">
      <c r="A1033" s="15" t="s">
        <v>2682</v>
      </c>
      <c r="B1033" s="15" t="s">
        <v>2622</v>
      </c>
      <c r="C1033" s="15" t="s">
        <v>2043</v>
      </c>
      <c r="D1033" s="15" t="s">
        <v>866</v>
      </c>
      <c r="E1033" s="15" t="s">
        <v>867</v>
      </c>
      <c r="F1033" s="16" t="s">
        <v>6193</v>
      </c>
      <c r="G1033" s="19">
        <f ca="1">_xlfn.IFNA(VLOOKUP(F1033,EF_W_ASSOCIATED_NG_UNITS!AA$2:AE$17,5,FALSE),EF_W_ASSOCIATED_NG_UNITS!AE$18)</f>
        <v>0.33151708767975324</v>
      </c>
    </row>
    <row r="1034" spans="1:7" x14ac:dyDescent="0.25">
      <c r="A1034" s="15" t="s">
        <v>2683</v>
      </c>
      <c r="B1034" s="15" t="s">
        <v>2622</v>
      </c>
      <c r="C1034" s="15" t="s">
        <v>2684</v>
      </c>
      <c r="D1034" s="15" t="s">
        <v>866</v>
      </c>
      <c r="E1034" s="15" t="s">
        <v>867</v>
      </c>
      <c r="F1034" s="16" t="s">
        <v>6193</v>
      </c>
      <c r="G1034" s="19">
        <f ca="1">_xlfn.IFNA(VLOOKUP(F1034,EF_W_ASSOCIATED_NG_UNITS!AA$2:AE$17,5,FALSE),EF_W_ASSOCIATED_NG_UNITS!AE$18)</f>
        <v>0.33151708767975324</v>
      </c>
    </row>
    <row r="1035" spans="1:7" x14ac:dyDescent="0.25">
      <c r="A1035" s="15" t="s">
        <v>2685</v>
      </c>
      <c r="B1035" s="15" t="s">
        <v>2622</v>
      </c>
      <c r="C1035" s="15" t="s">
        <v>1101</v>
      </c>
      <c r="D1035" s="15" t="s">
        <v>866</v>
      </c>
      <c r="E1035" s="15" t="s">
        <v>867</v>
      </c>
      <c r="F1035" s="16" t="s">
        <v>6193</v>
      </c>
      <c r="G1035" s="19">
        <f ca="1">_xlfn.IFNA(VLOOKUP(F1035,EF_W_ASSOCIATED_NG_UNITS!AA$2:AE$17,5,FALSE),EF_W_ASSOCIATED_NG_UNITS!AE$18)</f>
        <v>0.33151708767975324</v>
      </c>
    </row>
    <row r="1036" spans="1:7" x14ac:dyDescent="0.25">
      <c r="A1036" s="15" t="s">
        <v>2686</v>
      </c>
      <c r="B1036" s="15" t="s">
        <v>2622</v>
      </c>
      <c r="C1036" s="15" t="s">
        <v>2687</v>
      </c>
      <c r="D1036" s="15" t="s">
        <v>1070</v>
      </c>
      <c r="E1036" s="15" t="s">
        <v>1071</v>
      </c>
      <c r="F1036" s="16" t="s">
        <v>6208</v>
      </c>
      <c r="G1036" s="19">
        <f ca="1">_xlfn.IFNA(VLOOKUP(F1036,EF_W_ASSOCIATED_NG_UNITS!AA$2:AE$17,5,FALSE),EF_W_ASSOCIATED_NG_UNITS!AE$18)</f>
        <v>0.33151708767975324</v>
      </c>
    </row>
    <row r="1037" spans="1:7" x14ac:dyDescent="0.25">
      <c r="A1037" s="15" t="s">
        <v>2688</v>
      </c>
      <c r="B1037" s="15" t="s">
        <v>2622</v>
      </c>
      <c r="C1037" s="15" t="s">
        <v>2689</v>
      </c>
      <c r="D1037" s="15" t="s">
        <v>1993</v>
      </c>
      <c r="E1037" s="15" t="s">
        <v>1994</v>
      </c>
      <c r="F1037" s="16" t="s">
        <v>6230</v>
      </c>
      <c r="G1037" s="19">
        <f ca="1">_xlfn.IFNA(VLOOKUP(F1037,EF_W_ASSOCIATED_NG_UNITS!AA$2:AE$17,5,FALSE),EF_W_ASSOCIATED_NG_UNITS!AE$18)</f>
        <v>0.33151708767975324</v>
      </c>
    </row>
    <row r="1038" spans="1:7" x14ac:dyDescent="0.25">
      <c r="A1038" s="15" t="s">
        <v>2690</v>
      </c>
      <c r="B1038" s="15" t="s">
        <v>2622</v>
      </c>
      <c r="C1038" s="15" t="s">
        <v>2691</v>
      </c>
      <c r="D1038" s="15" t="s">
        <v>866</v>
      </c>
      <c r="E1038" s="15" t="s">
        <v>867</v>
      </c>
      <c r="F1038" s="16" t="s">
        <v>6193</v>
      </c>
      <c r="G1038" s="19">
        <f ca="1">_xlfn.IFNA(VLOOKUP(F1038,EF_W_ASSOCIATED_NG_UNITS!AA$2:AE$17,5,FALSE),EF_W_ASSOCIATED_NG_UNITS!AE$18)</f>
        <v>0.33151708767975324</v>
      </c>
    </row>
    <row r="1039" spans="1:7" x14ac:dyDescent="0.25">
      <c r="A1039" s="15" t="s">
        <v>2692</v>
      </c>
      <c r="B1039" s="15" t="s">
        <v>2622</v>
      </c>
      <c r="C1039" s="15" t="s">
        <v>2693</v>
      </c>
      <c r="D1039" s="15" t="s">
        <v>2637</v>
      </c>
      <c r="E1039" s="15" t="s">
        <v>2638</v>
      </c>
      <c r="F1039" s="16" t="s">
        <v>450</v>
      </c>
      <c r="G1039" s="19">
        <f ca="1">_xlfn.IFNA(VLOOKUP(F1039,EF_W_ASSOCIATED_NG_UNITS!AA$2:AE$17,5,FALSE),EF_W_ASSOCIATED_NG_UNITS!AE$18)</f>
        <v>0.33151708767975324</v>
      </c>
    </row>
    <row r="1040" spans="1:7" x14ac:dyDescent="0.25">
      <c r="A1040" s="15" t="s">
        <v>2694</v>
      </c>
      <c r="B1040" s="15" t="s">
        <v>2622</v>
      </c>
      <c r="C1040" s="15" t="s">
        <v>1748</v>
      </c>
      <c r="D1040" s="15" t="s">
        <v>1993</v>
      </c>
      <c r="E1040" s="15" t="s">
        <v>1994</v>
      </c>
      <c r="F1040" s="16" t="s">
        <v>6230</v>
      </c>
      <c r="G1040" s="19">
        <f ca="1">_xlfn.IFNA(VLOOKUP(F1040,EF_W_ASSOCIATED_NG_UNITS!AA$2:AE$17,5,FALSE),EF_W_ASSOCIATED_NG_UNITS!AE$18)</f>
        <v>0.33151708767975324</v>
      </c>
    </row>
    <row r="1041" spans="1:7" x14ac:dyDescent="0.25">
      <c r="A1041" s="15" t="s">
        <v>2695</v>
      </c>
      <c r="B1041" s="15" t="s">
        <v>2622</v>
      </c>
      <c r="C1041" s="15" t="s">
        <v>2050</v>
      </c>
      <c r="D1041" s="15" t="s">
        <v>866</v>
      </c>
      <c r="E1041" s="15" t="s">
        <v>867</v>
      </c>
      <c r="F1041" s="16" t="s">
        <v>6193</v>
      </c>
      <c r="G1041" s="19">
        <f ca="1">_xlfn.IFNA(VLOOKUP(F1041,EF_W_ASSOCIATED_NG_UNITS!AA$2:AE$17,5,FALSE),EF_W_ASSOCIATED_NG_UNITS!AE$18)</f>
        <v>0.33151708767975324</v>
      </c>
    </row>
    <row r="1042" spans="1:7" x14ac:dyDescent="0.25">
      <c r="A1042" s="15" t="s">
        <v>2696</v>
      </c>
      <c r="B1042" s="15" t="s">
        <v>2622</v>
      </c>
      <c r="C1042" s="15" t="s">
        <v>2697</v>
      </c>
      <c r="D1042" s="15" t="s">
        <v>454</v>
      </c>
      <c r="E1042" s="15" t="s">
        <v>791</v>
      </c>
      <c r="F1042" s="16" t="s">
        <v>452</v>
      </c>
      <c r="G1042" s="19">
        <f ca="1">_xlfn.IFNA(VLOOKUP(F1042,EF_W_ASSOCIATED_NG_UNITS!AA$2:AE$17,5,FALSE),EF_W_ASSOCIATED_NG_UNITS!AE$18)</f>
        <v>0.33151708767975324</v>
      </c>
    </row>
    <row r="1043" spans="1:7" x14ac:dyDescent="0.25">
      <c r="A1043" s="15" t="s">
        <v>2698</v>
      </c>
      <c r="B1043" s="15" t="s">
        <v>2622</v>
      </c>
      <c r="C1043" s="15" t="s">
        <v>2197</v>
      </c>
      <c r="D1043" s="15" t="s">
        <v>866</v>
      </c>
      <c r="E1043" s="15" t="s">
        <v>867</v>
      </c>
      <c r="F1043" s="16" t="s">
        <v>6193</v>
      </c>
      <c r="G1043" s="19">
        <f ca="1">_xlfn.IFNA(VLOOKUP(F1043,EF_W_ASSOCIATED_NG_UNITS!AA$2:AE$17,5,FALSE),EF_W_ASSOCIATED_NG_UNITS!AE$18)</f>
        <v>0.33151708767975324</v>
      </c>
    </row>
    <row r="1044" spans="1:7" x14ac:dyDescent="0.25">
      <c r="A1044" s="15" t="s">
        <v>2699</v>
      </c>
      <c r="B1044" s="15" t="s">
        <v>2622</v>
      </c>
      <c r="C1044" s="15" t="s">
        <v>1754</v>
      </c>
      <c r="D1044" s="15" t="s">
        <v>866</v>
      </c>
      <c r="E1044" s="15" t="s">
        <v>867</v>
      </c>
      <c r="F1044" s="16" t="s">
        <v>6193</v>
      </c>
      <c r="G1044" s="19">
        <f ca="1">_xlfn.IFNA(VLOOKUP(F1044,EF_W_ASSOCIATED_NG_UNITS!AA$2:AE$17,5,FALSE),EF_W_ASSOCIATED_NG_UNITS!AE$18)</f>
        <v>0.33151708767975324</v>
      </c>
    </row>
    <row r="1045" spans="1:7" x14ac:dyDescent="0.25">
      <c r="A1045" s="15" t="s">
        <v>2700</v>
      </c>
      <c r="B1045" s="15" t="s">
        <v>2622</v>
      </c>
      <c r="C1045" s="15" t="s">
        <v>2052</v>
      </c>
      <c r="D1045" s="15" t="s">
        <v>1993</v>
      </c>
      <c r="E1045" s="15" t="s">
        <v>1994</v>
      </c>
      <c r="F1045" s="16" t="s">
        <v>6230</v>
      </c>
      <c r="G1045" s="19">
        <f ca="1">_xlfn.IFNA(VLOOKUP(F1045,EF_W_ASSOCIATED_NG_UNITS!AA$2:AE$17,5,FALSE),EF_W_ASSOCIATED_NG_UNITS!AE$18)</f>
        <v>0.33151708767975324</v>
      </c>
    </row>
    <row r="1046" spans="1:7" x14ac:dyDescent="0.25">
      <c r="A1046" s="15" t="s">
        <v>2701</v>
      </c>
      <c r="B1046" s="15" t="s">
        <v>2622</v>
      </c>
      <c r="C1046" s="15" t="s">
        <v>855</v>
      </c>
      <c r="D1046" s="15" t="s">
        <v>866</v>
      </c>
      <c r="E1046" s="15" t="s">
        <v>867</v>
      </c>
      <c r="F1046" s="16" t="s">
        <v>6193</v>
      </c>
      <c r="G1046" s="19">
        <f ca="1">_xlfn.IFNA(VLOOKUP(F1046,EF_W_ASSOCIATED_NG_UNITS!AA$2:AE$17,5,FALSE),EF_W_ASSOCIATED_NG_UNITS!AE$18)</f>
        <v>0.33151708767975324</v>
      </c>
    </row>
    <row r="1047" spans="1:7" x14ac:dyDescent="0.25">
      <c r="A1047" s="15" t="s">
        <v>2702</v>
      </c>
      <c r="B1047" s="15" t="s">
        <v>2622</v>
      </c>
      <c r="C1047" s="15" t="s">
        <v>2703</v>
      </c>
      <c r="D1047" s="15" t="s">
        <v>1070</v>
      </c>
      <c r="E1047" s="15" t="s">
        <v>1071</v>
      </c>
      <c r="F1047" s="16" t="s">
        <v>6208</v>
      </c>
      <c r="G1047" s="19">
        <f ca="1">_xlfn.IFNA(VLOOKUP(F1047,EF_W_ASSOCIATED_NG_UNITS!AA$2:AE$17,5,FALSE),EF_W_ASSOCIATED_NG_UNITS!AE$18)</f>
        <v>0.33151708767975324</v>
      </c>
    </row>
    <row r="1048" spans="1:7" x14ac:dyDescent="0.25">
      <c r="A1048" s="15" t="s">
        <v>2704</v>
      </c>
      <c r="B1048" s="15" t="s">
        <v>2622</v>
      </c>
      <c r="C1048" s="15" t="s">
        <v>2705</v>
      </c>
      <c r="D1048" s="15" t="s">
        <v>1993</v>
      </c>
      <c r="E1048" s="15" t="s">
        <v>1994</v>
      </c>
      <c r="F1048" s="16" t="s">
        <v>6230</v>
      </c>
      <c r="G1048" s="19">
        <f ca="1">_xlfn.IFNA(VLOOKUP(F1048,EF_W_ASSOCIATED_NG_UNITS!AA$2:AE$17,5,FALSE),EF_W_ASSOCIATED_NG_UNITS!AE$18)</f>
        <v>0.33151708767975324</v>
      </c>
    </row>
    <row r="1049" spans="1:7" x14ac:dyDescent="0.25">
      <c r="A1049" s="15" t="s">
        <v>2706</v>
      </c>
      <c r="B1049" s="15" t="s">
        <v>2622</v>
      </c>
      <c r="C1049" s="15" t="s">
        <v>859</v>
      </c>
      <c r="D1049" s="15" t="s">
        <v>2637</v>
      </c>
      <c r="E1049" s="15" t="s">
        <v>2638</v>
      </c>
      <c r="F1049" s="16" t="s">
        <v>450</v>
      </c>
      <c r="G1049" s="19">
        <f ca="1">_xlfn.IFNA(VLOOKUP(F1049,EF_W_ASSOCIATED_NG_UNITS!AA$2:AE$17,5,FALSE),EF_W_ASSOCIATED_NG_UNITS!AE$18)</f>
        <v>0.33151708767975324</v>
      </c>
    </row>
    <row r="1050" spans="1:7" x14ac:dyDescent="0.25">
      <c r="A1050" s="15" t="s">
        <v>2707</v>
      </c>
      <c r="B1050" s="15" t="s">
        <v>2622</v>
      </c>
      <c r="C1050" s="15" t="s">
        <v>861</v>
      </c>
      <c r="D1050" s="15" t="s">
        <v>866</v>
      </c>
      <c r="E1050" s="15" t="s">
        <v>867</v>
      </c>
      <c r="F1050" s="16" t="s">
        <v>6193</v>
      </c>
      <c r="G1050" s="19">
        <f ca="1">_xlfn.IFNA(VLOOKUP(F1050,EF_W_ASSOCIATED_NG_UNITS!AA$2:AE$17,5,FALSE),EF_W_ASSOCIATED_NG_UNITS!AE$18)</f>
        <v>0.33151708767975324</v>
      </c>
    </row>
    <row r="1051" spans="1:7" x14ac:dyDescent="0.25">
      <c r="A1051" s="15" t="s">
        <v>2708</v>
      </c>
      <c r="B1051" s="15" t="s">
        <v>2622</v>
      </c>
      <c r="C1051" s="15" t="s">
        <v>2709</v>
      </c>
      <c r="D1051" s="15" t="s">
        <v>866</v>
      </c>
      <c r="E1051" s="15" t="s">
        <v>867</v>
      </c>
      <c r="F1051" s="16" t="s">
        <v>6193</v>
      </c>
      <c r="G1051" s="19">
        <f ca="1">_xlfn.IFNA(VLOOKUP(F1051,EF_W_ASSOCIATED_NG_UNITS!AA$2:AE$17,5,FALSE),EF_W_ASSOCIATED_NG_UNITS!AE$18)</f>
        <v>0.33151708767975324</v>
      </c>
    </row>
    <row r="1052" spans="1:7" x14ac:dyDescent="0.25">
      <c r="A1052" s="15" t="s">
        <v>2710</v>
      </c>
      <c r="B1052" s="15" t="s">
        <v>2622</v>
      </c>
      <c r="C1052" s="15" t="s">
        <v>1116</v>
      </c>
      <c r="D1052" s="15" t="s">
        <v>2637</v>
      </c>
      <c r="E1052" s="15" t="s">
        <v>2638</v>
      </c>
      <c r="F1052" s="16" t="s">
        <v>450</v>
      </c>
      <c r="G1052" s="19">
        <f ca="1">_xlfn.IFNA(VLOOKUP(F1052,EF_W_ASSOCIATED_NG_UNITS!AA$2:AE$17,5,FALSE),EF_W_ASSOCIATED_NG_UNITS!AE$18)</f>
        <v>0.33151708767975324</v>
      </c>
    </row>
    <row r="1053" spans="1:7" x14ac:dyDescent="0.25">
      <c r="A1053" s="15" t="s">
        <v>2711</v>
      </c>
      <c r="B1053" s="15" t="s">
        <v>2622</v>
      </c>
      <c r="C1053" s="15" t="s">
        <v>2712</v>
      </c>
      <c r="D1053" s="15" t="s">
        <v>866</v>
      </c>
      <c r="E1053" s="15" t="s">
        <v>867</v>
      </c>
      <c r="F1053" s="16" t="s">
        <v>6193</v>
      </c>
      <c r="G1053" s="19">
        <f ca="1">_xlfn.IFNA(VLOOKUP(F1053,EF_W_ASSOCIATED_NG_UNITS!AA$2:AE$17,5,FALSE),EF_W_ASSOCIATED_NG_UNITS!AE$18)</f>
        <v>0.33151708767975324</v>
      </c>
    </row>
    <row r="1054" spans="1:7" x14ac:dyDescent="0.25">
      <c r="A1054" s="15" t="s">
        <v>2713</v>
      </c>
      <c r="B1054" s="15" t="s">
        <v>2622</v>
      </c>
      <c r="C1054" s="15" t="s">
        <v>2714</v>
      </c>
      <c r="D1054" s="15" t="s">
        <v>2637</v>
      </c>
      <c r="E1054" s="15" t="s">
        <v>2638</v>
      </c>
      <c r="F1054" s="16" t="s">
        <v>450</v>
      </c>
      <c r="G1054" s="19">
        <f ca="1">_xlfn.IFNA(VLOOKUP(F1054,EF_W_ASSOCIATED_NG_UNITS!AA$2:AE$17,5,FALSE),EF_W_ASSOCIATED_NG_UNITS!AE$18)</f>
        <v>0.33151708767975324</v>
      </c>
    </row>
    <row r="1055" spans="1:7" x14ac:dyDescent="0.25">
      <c r="A1055" s="15" t="s">
        <v>2715</v>
      </c>
      <c r="B1055" s="15" t="s">
        <v>2622</v>
      </c>
      <c r="C1055" s="15" t="s">
        <v>2071</v>
      </c>
      <c r="D1055" s="15" t="s">
        <v>2637</v>
      </c>
      <c r="E1055" s="15" t="s">
        <v>2638</v>
      </c>
      <c r="F1055" s="16" t="s">
        <v>450</v>
      </c>
      <c r="G1055" s="19">
        <f ca="1">_xlfn.IFNA(VLOOKUP(F1055,EF_W_ASSOCIATED_NG_UNITS!AA$2:AE$17,5,FALSE),EF_W_ASSOCIATED_NG_UNITS!AE$18)</f>
        <v>0.33151708767975324</v>
      </c>
    </row>
    <row r="1056" spans="1:7" x14ac:dyDescent="0.25">
      <c r="A1056" s="15" t="s">
        <v>2716</v>
      </c>
      <c r="B1056" s="15" t="s">
        <v>2622</v>
      </c>
      <c r="C1056" s="15" t="s">
        <v>2717</v>
      </c>
      <c r="D1056" s="15" t="s">
        <v>866</v>
      </c>
      <c r="E1056" s="15" t="s">
        <v>867</v>
      </c>
      <c r="F1056" s="16" t="s">
        <v>6193</v>
      </c>
      <c r="G1056" s="19">
        <f ca="1">_xlfn.IFNA(VLOOKUP(F1056,EF_W_ASSOCIATED_NG_UNITS!AA$2:AE$17,5,FALSE),EF_W_ASSOCIATED_NG_UNITS!AE$18)</f>
        <v>0.33151708767975324</v>
      </c>
    </row>
    <row r="1057" spans="1:7" x14ac:dyDescent="0.25">
      <c r="A1057" s="15" t="s">
        <v>2718</v>
      </c>
      <c r="B1057" s="15" t="s">
        <v>2622</v>
      </c>
      <c r="C1057" s="15" t="s">
        <v>2719</v>
      </c>
      <c r="D1057" s="15" t="s">
        <v>2637</v>
      </c>
      <c r="E1057" s="15" t="s">
        <v>2638</v>
      </c>
      <c r="F1057" s="16" t="s">
        <v>450</v>
      </c>
      <c r="G1057" s="19">
        <f ca="1">_xlfn.IFNA(VLOOKUP(F1057,EF_W_ASSOCIATED_NG_UNITS!AA$2:AE$17,5,FALSE),EF_W_ASSOCIATED_NG_UNITS!AE$18)</f>
        <v>0.33151708767975324</v>
      </c>
    </row>
    <row r="1058" spans="1:7" x14ac:dyDescent="0.25">
      <c r="A1058" s="15" t="s">
        <v>2720</v>
      </c>
      <c r="B1058" s="15" t="s">
        <v>2622</v>
      </c>
      <c r="C1058" s="15" t="s">
        <v>869</v>
      </c>
      <c r="D1058" s="15" t="s">
        <v>2637</v>
      </c>
      <c r="E1058" s="15" t="s">
        <v>2638</v>
      </c>
      <c r="F1058" s="16" t="s">
        <v>450</v>
      </c>
      <c r="G1058" s="19">
        <f ca="1">_xlfn.IFNA(VLOOKUP(F1058,EF_W_ASSOCIATED_NG_UNITS!AA$2:AE$17,5,FALSE),EF_W_ASSOCIATED_NG_UNITS!AE$18)</f>
        <v>0.33151708767975324</v>
      </c>
    </row>
    <row r="1059" spans="1:7" x14ac:dyDescent="0.25">
      <c r="A1059" s="15" t="s">
        <v>2721</v>
      </c>
      <c r="B1059" s="15" t="s">
        <v>2622</v>
      </c>
      <c r="C1059" s="15" t="s">
        <v>871</v>
      </c>
      <c r="D1059" s="15" t="s">
        <v>2637</v>
      </c>
      <c r="E1059" s="15" t="s">
        <v>2638</v>
      </c>
      <c r="F1059" s="16" t="s">
        <v>450</v>
      </c>
      <c r="G1059" s="19">
        <f ca="1">_xlfn.IFNA(VLOOKUP(F1059,EF_W_ASSOCIATED_NG_UNITS!AA$2:AE$17,5,FALSE),EF_W_ASSOCIATED_NG_UNITS!AE$18)</f>
        <v>0.33151708767975324</v>
      </c>
    </row>
    <row r="1060" spans="1:7" x14ac:dyDescent="0.25">
      <c r="A1060" s="15" t="s">
        <v>2722</v>
      </c>
      <c r="B1060" s="15" t="s">
        <v>2622</v>
      </c>
      <c r="C1060" s="15" t="s">
        <v>2723</v>
      </c>
      <c r="D1060" s="15" t="s">
        <v>2637</v>
      </c>
      <c r="E1060" s="15" t="s">
        <v>2638</v>
      </c>
      <c r="F1060" s="16" t="s">
        <v>450</v>
      </c>
      <c r="G1060" s="19">
        <f ca="1">_xlfn.IFNA(VLOOKUP(F1060,EF_W_ASSOCIATED_NG_UNITS!AA$2:AE$17,5,FALSE),EF_W_ASSOCIATED_NG_UNITS!AE$18)</f>
        <v>0.33151708767975324</v>
      </c>
    </row>
    <row r="1061" spans="1:7" x14ac:dyDescent="0.25">
      <c r="A1061" s="15" t="s">
        <v>2724</v>
      </c>
      <c r="B1061" s="15" t="s">
        <v>2622</v>
      </c>
      <c r="C1061" s="15" t="s">
        <v>2725</v>
      </c>
      <c r="D1061" s="15" t="s">
        <v>454</v>
      </c>
      <c r="E1061" s="15" t="s">
        <v>791</v>
      </c>
      <c r="F1061" s="16" t="s">
        <v>452</v>
      </c>
      <c r="G1061" s="19">
        <f ca="1">_xlfn.IFNA(VLOOKUP(F1061,EF_W_ASSOCIATED_NG_UNITS!AA$2:AE$17,5,FALSE),EF_W_ASSOCIATED_NG_UNITS!AE$18)</f>
        <v>0.33151708767975324</v>
      </c>
    </row>
    <row r="1062" spans="1:7" x14ac:dyDescent="0.25">
      <c r="A1062" s="15" t="s">
        <v>2726</v>
      </c>
      <c r="B1062" s="15" t="s">
        <v>2622</v>
      </c>
      <c r="C1062" s="15" t="s">
        <v>1967</v>
      </c>
      <c r="D1062" s="15" t="s">
        <v>2637</v>
      </c>
      <c r="E1062" s="15" t="s">
        <v>2638</v>
      </c>
      <c r="F1062" s="16" t="s">
        <v>450</v>
      </c>
      <c r="G1062" s="19">
        <f ca="1">_xlfn.IFNA(VLOOKUP(F1062,EF_W_ASSOCIATED_NG_UNITS!AA$2:AE$17,5,FALSE),EF_W_ASSOCIATED_NG_UNITS!AE$18)</f>
        <v>0.33151708767975324</v>
      </c>
    </row>
    <row r="1063" spans="1:7" x14ac:dyDescent="0.25">
      <c r="A1063" s="15" t="s">
        <v>2727</v>
      </c>
      <c r="B1063" s="15" t="s">
        <v>2622</v>
      </c>
      <c r="C1063" s="15" t="s">
        <v>1122</v>
      </c>
      <c r="D1063" s="15" t="s">
        <v>866</v>
      </c>
      <c r="E1063" s="15" t="s">
        <v>867</v>
      </c>
      <c r="F1063" s="16" t="s">
        <v>6193</v>
      </c>
      <c r="G1063" s="19">
        <f ca="1">_xlfn.IFNA(VLOOKUP(F1063,EF_W_ASSOCIATED_NG_UNITS!AA$2:AE$17,5,FALSE),EF_W_ASSOCIATED_NG_UNITS!AE$18)</f>
        <v>0.33151708767975324</v>
      </c>
    </row>
    <row r="1064" spans="1:7" x14ac:dyDescent="0.25">
      <c r="A1064" s="15" t="s">
        <v>2728</v>
      </c>
      <c r="B1064" s="15" t="s">
        <v>2622</v>
      </c>
      <c r="C1064" s="15" t="s">
        <v>2078</v>
      </c>
      <c r="D1064" s="15" t="s">
        <v>1993</v>
      </c>
      <c r="E1064" s="15" t="s">
        <v>1994</v>
      </c>
      <c r="F1064" s="16" t="s">
        <v>6230</v>
      </c>
      <c r="G1064" s="19">
        <f ca="1">_xlfn.IFNA(VLOOKUP(F1064,EF_W_ASSOCIATED_NG_UNITS!AA$2:AE$17,5,FALSE),EF_W_ASSOCIATED_NG_UNITS!AE$18)</f>
        <v>0.33151708767975324</v>
      </c>
    </row>
    <row r="1065" spans="1:7" x14ac:dyDescent="0.25">
      <c r="A1065" s="15" t="s">
        <v>2729</v>
      </c>
      <c r="B1065" s="15" t="s">
        <v>2622</v>
      </c>
      <c r="C1065" s="15" t="s">
        <v>1126</v>
      </c>
      <c r="D1065" s="15" t="s">
        <v>1993</v>
      </c>
      <c r="E1065" s="15" t="s">
        <v>1994</v>
      </c>
      <c r="F1065" s="16" t="s">
        <v>6230</v>
      </c>
      <c r="G1065" s="19">
        <f ca="1">_xlfn.IFNA(VLOOKUP(F1065,EF_W_ASSOCIATED_NG_UNITS!AA$2:AE$17,5,FALSE),EF_W_ASSOCIATED_NG_UNITS!AE$18)</f>
        <v>0.33151708767975324</v>
      </c>
    </row>
    <row r="1066" spans="1:7" x14ac:dyDescent="0.25">
      <c r="A1066" s="15" t="s">
        <v>2730</v>
      </c>
      <c r="B1066" s="15" t="s">
        <v>2622</v>
      </c>
      <c r="C1066" s="15" t="s">
        <v>2378</v>
      </c>
      <c r="D1066" s="15" t="s">
        <v>1993</v>
      </c>
      <c r="E1066" s="15" t="s">
        <v>1994</v>
      </c>
      <c r="F1066" s="16" t="s">
        <v>6230</v>
      </c>
      <c r="G1066" s="19">
        <f ca="1">_xlfn.IFNA(VLOOKUP(F1066,EF_W_ASSOCIATED_NG_UNITS!AA$2:AE$17,5,FALSE),EF_W_ASSOCIATED_NG_UNITS!AE$18)</f>
        <v>0.33151708767975324</v>
      </c>
    </row>
    <row r="1067" spans="1:7" x14ac:dyDescent="0.25">
      <c r="A1067" s="15" t="s">
        <v>2731</v>
      </c>
      <c r="B1067" s="15" t="s">
        <v>2622</v>
      </c>
      <c r="C1067" s="15" t="s">
        <v>2732</v>
      </c>
      <c r="D1067" s="15" t="s">
        <v>1070</v>
      </c>
      <c r="E1067" s="15" t="s">
        <v>1071</v>
      </c>
      <c r="F1067" s="16" t="s">
        <v>6208</v>
      </c>
      <c r="G1067" s="19">
        <f ca="1">_xlfn.IFNA(VLOOKUP(F1067,EF_W_ASSOCIATED_NG_UNITS!AA$2:AE$17,5,FALSE),EF_W_ASSOCIATED_NG_UNITS!AE$18)</f>
        <v>0.33151708767975324</v>
      </c>
    </row>
    <row r="1068" spans="1:7" x14ac:dyDescent="0.25">
      <c r="A1068" s="15" t="s">
        <v>2733</v>
      </c>
      <c r="B1068" s="15" t="s">
        <v>2622</v>
      </c>
      <c r="C1068" s="15" t="s">
        <v>2734</v>
      </c>
      <c r="D1068" s="15" t="s">
        <v>2637</v>
      </c>
      <c r="E1068" s="15" t="s">
        <v>2638</v>
      </c>
      <c r="F1068" s="16" t="s">
        <v>450</v>
      </c>
      <c r="G1068" s="19">
        <f ca="1">_xlfn.IFNA(VLOOKUP(F1068,EF_W_ASSOCIATED_NG_UNITS!AA$2:AE$17,5,FALSE),EF_W_ASSOCIATED_NG_UNITS!AE$18)</f>
        <v>0.33151708767975324</v>
      </c>
    </row>
    <row r="1069" spans="1:7" x14ac:dyDescent="0.25">
      <c r="A1069" s="15" t="s">
        <v>2735</v>
      </c>
      <c r="B1069" s="15" t="s">
        <v>2622</v>
      </c>
      <c r="C1069" s="15" t="s">
        <v>2085</v>
      </c>
      <c r="D1069" s="15" t="s">
        <v>1993</v>
      </c>
      <c r="E1069" s="15" t="s">
        <v>1994</v>
      </c>
      <c r="F1069" s="16" t="s">
        <v>6230</v>
      </c>
      <c r="G1069" s="19">
        <f ca="1">_xlfn.IFNA(VLOOKUP(F1069,EF_W_ASSOCIATED_NG_UNITS!AA$2:AE$17,5,FALSE),EF_W_ASSOCIATED_NG_UNITS!AE$18)</f>
        <v>0.33151708767975324</v>
      </c>
    </row>
    <row r="1070" spans="1:7" x14ac:dyDescent="0.25">
      <c r="A1070" s="15" t="s">
        <v>2736</v>
      </c>
      <c r="B1070" s="15" t="s">
        <v>2622</v>
      </c>
      <c r="C1070" s="15" t="s">
        <v>879</v>
      </c>
      <c r="D1070" s="15" t="s">
        <v>866</v>
      </c>
      <c r="E1070" s="15" t="s">
        <v>867</v>
      </c>
      <c r="F1070" s="16" t="s">
        <v>6193</v>
      </c>
      <c r="G1070" s="19">
        <f ca="1">_xlfn.IFNA(VLOOKUP(F1070,EF_W_ASSOCIATED_NG_UNITS!AA$2:AE$17,5,FALSE),EF_W_ASSOCIATED_NG_UNITS!AE$18)</f>
        <v>0.33151708767975324</v>
      </c>
    </row>
    <row r="1071" spans="1:7" x14ac:dyDescent="0.25">
      <c r="A1071" s="15" t="s">
        <v>2737</v>
      </c>
      <c r="B1071" s="15" t="s">
        <v>2622</v>
      </c>
      <c r="C1071" s="15" t="s">
        <v>2738</v>
      </c>
      <c r="D1071" s="15" t="s">
        <v>2637</v>
      </c>
      <c r="E1071" s="15" t="s">
        <v>2638</v>
      </c>
      <c r="F1071" s="16" t="s">
        <v>450</v>
      </c>
      <c r="G1071" s="19">
        <f ca="1">_xlfn.IFNA(VLOOKUP(F1071,EF_W_ASSOCIATED_NG_UNITS!AA$2:AE$17,5,FALSE),EF_W_ASSOCIATED_NG_UNITS!AE$18)</f>
        <v>0.33151708767975324</v>
      </c>
    </row>
    <row r="1072" spans="1:7" x14ac:dyDescent="0.25">
      <c r="A1072" s="15" t="s">
        <v>2739</v>
      </c>
      <c r="B1072" s="15" t="s">
        <v>2622</v>
      </c>
      <c r="C1072" s="15" t="s">
        <v>883</v>
      </c>
      <c r="D1072" s="15" t="s">
        <v>866</v>
      </c>
      <c r="E1072" s="15" t="s">
        <v>867</v>
      </c>
      <c r="F1072" s="16" t="s">
        <v>6193</v>
      </c>
      <c r="G1072" s="19">
        <f ca="1">_xlfn.IFNA(VLOOKUP(F1072,EF_W_ASSOCIATED_NG_UNITS!AA$2:AE$17,5,FALSE),EF_W_ASSOCIATED_NG_UNITS!AE$18)</f>
        <v>0.33151708767975324</v>
      </c>
    </row>
    <row r="1073" spans="1:7" x14ac:dyDescent="0.25">
      <c r="A1073" s="15" t="s">
        <v>2740</v>
      </c>
      <c r="B1073" s="15" t="s">
        <v>2622</v>
      </c>
      <c r="C1073" s="15" t="s">
        <v>885</v>
      </c>
      <c r="D1073" s="15" t="s">
        <v>1070</v>
      </c>
      <c r="E1073" s="15" t="s">
        <v>1071</v>
      </c>
      <c r="F1073" s="16" t="s">
        <v>6208</v>
      </c>
      <c r="G1073" s="19">
        <f ca="1">_xlfn.IFNA(VLOOKUP(F1073,EF_W_ASSOCIATED_NG_UNITS!AA$2:AE$17,5,FALSE),EF_W_ASSOCIATED_NG_UNITS!AE$18)</f>
        <v>0.33151708767975324</v>
      </c>
    </row>
    <row r="1074" spans="1:7" x14ac:dyDescent="0.25">
      <c r="A1074" s="15" t="s">
        <v>2741</v>
      </c>
      <c r="B1074" s="15" t="s">
        <v>2622</v>
      </c>
      <c r="C1074" s="15" t="s">
        <v>1581</v>
      </c>
      <c r="D1074" s="15" t="s">
        <v>2637</v>
      </c>
      <c r="E1074" s="15" t="s">
        <v>2638</v>
      </c>
      <c r="F1074" s="16" t="s">
        <v>450</v>
      </c>
      <c r="G1074" s="19">
        <f ca="1">_xlfn.IFNA(VLOOKUP(F1074,EF_W_ASSOCIATED_NG_UNITS!AA$2:AE$17,5,FALSE),EF_W_ASSOCIATED_NG_UNITS!AE$18)</f>
        <v>0.33151708767975324</v>
      </c>
    </row>
    <row r="1075" spans="1:7" x14ac:dyDescent="0.25">
      <c r="A1075" s="15" t="s">
        <v>2742</v>
      </c>
      <c r="B1075" s="15" t="s">
        <v>2622</v>
      </c>
      <c r="C1075" s="15" t="s">
        <v>2093</v>
      </c>
      <c r="D1075" s="15" t="s">
        <v>866</v>
      </c>
      <c r="E1075" s="15" t="s">
        <v>867</v>
      </c>
      <c r="F1075" s="16" t="s">
        <v>6193</v>
      </c>
      <c r="G1075" s="19">
        <f ca="1">_xlfn.IFNA(VLOOKUP(F1075,EF_W_ASSOCIATED_NG_UNITS!AA$2:AE$17,5,FALSE),EF_W_ASSOCIATED_NG_UNITS!AE$18)</f>
        <v>0.33151708767975324</v>
      </c>
    </row>
    <row r="1076" spans="1:7" x14ac:dyDescent="0.25">
      <c r="A1076" s="15" t="s">
        <v>2743</v>
      </c>
      <c r="B1076" s="15" t="s">
        <v>2622</v>
      </c>
      <c r="C1076" s="15" t="s">
        <v>2541</v>
      </c>
      <c r="D1076" s="15" t="s">
        <v>866</v>
      </c>
      <c r="E1076" s="15" t="s">
        <v>867</v>
      </c>
      <c r="F1076" s="16" t="s">
        <v>6193</v>
      </c>
      <c r="G1076" s="19">
        <f ca="1">_xlfn.IFNA(VLOOKUP(F1076,EF_W_ASSOCIATED_NG_UNITS!AA$2:AE$17,5,FALSE),EF_W_ASSOCIATED_NG_UNITS!AE$18)</f>
        <v>0.33151708767975324</v>
      </c>
    </row>
    <row r="1077" spans="1:7" x14ac:dyDescent="0.25">
      <c r="A1077" s="15" t="s">
        <v>2744</v>
      </c>
      <c r="B1077" s="15" t="s">
        <v>2622</v>
      </c>
      <c r="C1077" s="15" t="s">
        <v>2745</v>
      </c>
      <c r="D1077" s="15" t="s">
        <v>2637</v>
      </c>
      <c r="E1077" s="15" t="s">
        <v>2638</v>
      </c>
      <c r="F1077" s="16" t="s">
        <v>450</v>
      </c>
      <c r="G1077" s="19">
        <f ca="1">_xlfn.IFNA(VLOOKUP(F1077,EF_W_ASSOCIATED_NG_UNITS!AA$2:AE$17,5,FALSE),EF_W_ASSOCIATED_NG_UNITS!AE$18)</f>
        <v>0.33151708767975324</v>
      </c>
    </row>
    <row r="1078" spans="1:7" x14ac:dyDescent="0.25">
      <c r="A1078" s="15" t="s">
        <v>2746</v>
      </c>
      <c r="B1078" s="15" t="s">
        <v>2622</v>
      </c>
      <c r="C1078" s="15" t="s">
        <v>2099</v>
      </c>
      <c r="D1078" s="15" t="s">
        <v>866</v>
      </c>
      <c r="E1078" s="15" t="s">
        <v>867</v>
      </c>
      <c r="F1078" s="16" t="s">
        <v>6193</v>
      </c>
      <c r="G1078" s="19">
        <f ca="1">_xlfn.IFNA(VLOOKUP(F1078,EF_W_ASSOCIATED_NG_UNITS!AA$2:AE$17,5,FALSE),EF_W_ASSOCIATED_NG_UNITS!AE$18)</f>
        <v>0.33151708767975324</v>
      </c>
    </row>
    <row r="1079" spans="1:7" x14ac:dyDescent="0.25">
      <c r="A1079" s="15" t="s">
        <v>2747</v>
      </c>
      <c r="B1079" s="15" t="s">
        <v>2622</v>
      </c>
      <c r="C1079" s="15" t="s">
        <v>2748</v>
      </c>
      <c r="D1079" s="15" t="s">
        <v>866</v>
      </c>
      <c r="E1079" s="15" t="s">
        <v>867</v>
      </c>
      <c r="F1079" s="16" t="s">
        <v>6193</v>
      </c>
      <c r="G1079" s="19">
        <f ca="1">_xlfn.IFNA(VLOOKUP(F1079,EF_W_ASSOCIATED_NG_UNITS!AA$2:AE$17,5,FALSE),EF_W_ASSOCIATED_NG_UNITS!AE$18)</f>
        <v>0.33151708767975324</v>
      </c>
    </row>
    <row r="1080" spans="1:7" x14ac:dyDescent="0.25">
      <c r="A1080" s="15" t="s">
        <v>2749</v>
      </c>
      <c r="B1080" s="15" t="s">
        <v>2622</v>
      </c>
      <c r="C1080" s="15" t="s">
        <v>889</v>
      </c>
      <c r="D1080" s="15" t="s">
        <v>866</v>
      </c>
      <c r="E1080" s="15" t="s">
        <v>867</v>
      </c>
      <c r="F1080" s="16" t="s">
        <v>6193</v>
      </c>
      <c r="G1080" s="19">
        <f ca="1">_xlfn.IFNA(VLOOKUP(F1080,EF_W_ASSOCIATED_NG_UNITS!AA$2:AE$17,5,FALSE),EF_W_ASSOCIATED_NG_UNITS!AE$18)</f>
        <v>0.33151708767975324</v>
      </c>
    </row>
    <row r="1081" spans="1:7" x14ac:dyDescent="0.25">
      <c r="A1081" s="15" t="s">
        <v>2750</v>
      </c>
      <c r="B1081" s="15" t="s">
        <v>2622</v>
      </c>
      <c r="C1081" s="15" t="s">
        <v>891</v>
      </c>
      <c r="D1081" s="15" t="s">
        <v>866</v>
      </c>
      <c r="E1081" s="15" t="s">
        <v>867</v>
      </c>
      <c r="F1081" s="16" t="s">
        <v>6193</v>
      </c>
      <c r="G1081" s="19">
        <f ca="1">_xlfn.IFNA(VLOOKUP(F1081,EF_W_ASSOCIATED_NG_UNITS!AA$2:AE$17,5,FALSE),EF_W_ASSOCIATED_NG_UNITS!AE$18)</f>
        <v>0.33151708767975324</v>
      </c>
    </row>
    <row r="1082" spans="1:7" x14ac:dyDescent="0.25">
      <c r="A1082" s="15" t="s">
        <v>2751</v>
      </c>
      <c r="B1082" s="15" t="s">
        <v>2622</v>
      </c>
      <c r="C1082" s="15" t="s">
        <v>893</v>
      </c>
      <c r="D1082" s="15" t="s">
        <v>2637</v>
      </c>
      <c r="E1082" s="15" t="s">
        <v>2638</v>
      </c>
      <c r="F1082" s="16" t="s">
        <v>450</v>
      </c>
      <c r="G1082" s="19">
        <f ca="1">_xlfn.IFNA(VLOOKUP(F1082,EF_W_ASSOCIATED_NG_UNITS!AA$2:AE$17,5,FALSE),EF_W_ASSOCIATED_NG_UNITS!AE$18)</f>
        <v>0.33151708767975324</v>
      </c>
    </row>
    <row r="1083" spans="1:7" x14ac:dyDescent="0.25">
      <c r="A1083" s="15" t="s">
        <v>2752</v>
      </c>
      <c r="B1083" s="15" t="s">
        <v>2622</v>
      </c>
      <c r="C1083" s="15" t="s">
        <v>2753</v>
      </c>
      <c r="D1083" s="15" t="s">
        <v>1993</v>
      </c>
      <c r="E1083" s="15" t="s">
        <v>1994</v>
      </c>
      <c r="F1083" s="16" t="s">
        <v>6230</v>
      </c>
      <c r="G1083" s="19">
        <f ca="1">_xlfn.IFNA(VLOOKUP(F1083,EF_W_ASSOCIATED_NG_UNITS!AA$2:AE$17,5,FALSE),EF_W_ASSOCIATED_NG_UNITS!AE$18)</f>
        <v>0.33151708767975324</v>
      </c>
    </row>
    <row r="1084" spans="1:7" x14ac:dyDescent="0.25">
      <c r="A1084" s="15" t="s">
        <v>2754</v>
      </c>
      <c r="B1084" s="15" t="s">
        <v>2622</v>
      </c>
      <c r="C1084" s="15" t="s">
        <v>2755</v>
      </c>
      <c r="D1084" s="15" t="s">
        <v>866</v>
      </c>
      <c r="E1084" s="15" t="s">
        <v>867</v>
      </c>
      <c r="F1084" s="16" t="s">
        <v>6193</v>
      </c>
      <c r="G1084" s="19">
        <f ca="1">_xlfn.IFNA(VLOOKUP(F1084,EF_W_ASSOCIATED_NG_UNITS!AA$2:AE$17,5,FALSE),EF_W_ASSOCIATED_NG_UNITS!AE$18)</f>
        <v>0.33151708767975324</v>
      </c>
    </row>
    <row r="1085" spans="1:7" x14ac:dyDescent="0.25">
      <c r="A1085" s="15" t="s">
        <v>2756</v>
      </c>
      <c r="B1085" s="15" t="s">
        <v>2622</v>
      </c>
      <c r="C1085" s="15" t="s">
        <v>2757</v>
      </c>
      <c r="D1085" s="15" t="s">
        <v>866</v>
      </c>
      <c r="E1085" s="15" t="s">
        <v>867</v>
      </c>
      <c r="F1085" s="16" t="s">
        <v>6193</v>
      </c>
      <c r="G1085" s="19">
        <f ca="1">_xlfn.IFNA(VLOOKUP(F1085,EF_W_ASSOCIATED_NG_UNITS!AA$2:AE$17,5,FALSE),EF_W_ASSOCIATED_NG_UNITS!AE$18)</f>
        <v>0.33151708767975324</v>
      </c>
    </row>
    <row r="1086" spans="1:7" x14ac:dyDescent="0.25">
      <c r="A1086" s="15" t="s">
        <v>2758</v>
      </c>
      <c r="B1086" s="15" t="s">
        <v>2622</v>
      </c>
      <c r="C1086" s="15" t="s">
        <v>2234</v>
      </c>
      <c r="D1086" s="15" t="s">
        <v>1993</v>
      </c>
      <c r="E1086" s="15" t="s">
        <v>1994</v>
      </c>
      <c r="F1086" s="16" t="s">
        <v>6230</v>
      </c>
      <c r="G1086" s="19">
        <f ca="1">_xlfn.IFNA(VLOOKUP(F1086,EF_W_ASSOCIATED_NG_UNITS!AA$2:AE$17,5,FALSE),EF_W_ASSOCIATED_NG_UNITS!AE$18)</f>
        <v>0.33151708767975324</v>
      </c>
    </row>
    <row r="1087" spans="1:7" x14ac:dyDescent="0.25">
      <c r="A1087" s="15" t="s">
        <v>2759</v>
      </c>
      <c r="B1087" s="15" t="s">
        <v>2622</v>
      </c>
      <c r="C1087" s="15" t="s">
        <v>2760</v>
      </c>
      <c r="D1087" s="15" t="s">
        <v>866</v>
      </c>
      <c r="E1087" s="15" t="s">
        <v>867</v>
      </c>
      <c r="F1087" s="16" t="s">
        <v>6193</v>
      </c>
      <c r="G1087" s="19">
        <f ca="1">_xlfn.IFNA(VLOOKUP(F1087,EF_W_ASSOCIATED_NG_UNITS!AA$2:AE$17,5,FALSE),EF_W_ASSOCIATED_NG_UNITS!AE$18)</f>
        <v>0.33151708767975324</v>
      </c>
    </row>
    <row r="1088" spans="1:7" x14ac:dyDescent="0.25">
      <c r="A1088" s="15" t="s">
        <v>2761</v>
      </c>
      <c r="B1088" s="15" t="s">
        <v>2622</v>
      </c>
      <c r="C1088" s="15" t="s">
        <v>2237</v>
      </c>
      <c r="D1088" s="15" t="s">
        <v>866</v>
      </c>
      <c r="E1088" s="15" t="s">
        <v>867</v>
      </c>
      <c r="F1088" s="16" t="s">
        <v>6193</v>
      </c>
      <c r="G1088" s="19">
        <f ca="1">_xlfn.IFNA(VLOOKUP(F1088,EF_W_ASSOCIATED_NG_UNITS!AA$2:AE$17,5,FALSE),EF_W_ASSOCIATED_NG_UNITS!AE$18)</f>
        <v>0.33151708767975324</v>
      </c>
    </row>
    <row r="1089" spans="1:7" x14ac:dyDescent="0.25">
      <c r="A1089" s="15" t="s">
        <v>2762</v>
      </c>
      <c r="B1089" s="15" t="s">
        <v>2622</v>
      </c>
      <c r="C1089" s="15" t="s">
        <v>2763</v>
      </c>
      <c r="D1089" s="15" t="s">
        <v>2637</v>
      </c>
      <c r="E1089" s="15" t="s">
        <v>2638</v>
      </c>
      <c r="F1089" s="16" t="s">
        <v>450</v>
      </c>
      <c r="G1089" s="19">
        <f ca="1">_xlfn.IFNA(VLOOKUP(F1089,EF_W_ASSOCIATED_NG_UNITS!AA$2:AE$17,5,FALSE),EF_W_ASSOCIATED_NG_UNITS!AE$18)</f>
        <v>0.33151708767975324</v>
      </c>
    </row>
    <row r="1090" spans="1:7" x14ac:dyDescent="0.25">
      <c r="A1090" s="15" t="s">
        <v>2764</v>
      </c>
      <c r="B1090" s="15" t="s">
        <v>2622</v>
      </c>
      <c r="C1090" s="15" t="s">
        <v>2765</v>
      </c>
      <c r="D1090" s="15" t="s">
        <v>866</v>
      </c>
      <c r="E1090" s="15" t="s">
        <v>867</v>
      </c>
      <c r="F1090" s="16" t="s">
        <v>6193</v>
      </c>
      <c r="G1090" s="19">
        <f ca="1">_xlfn.IFNA(VLOOKUP(F1090,EF_W_ASSOCIATED_NG_UNITS!AA$2:AE$17,5,FALSE),EF_W_ASSOCIATED_NG_UNITS!AE$18)</f>
        <v>0.33151708767975324</v>
      </c>
    </row>
    <row r="1091" spans="1:7" x14ac:dyDescent="0.25">
      <c r="A1091" s="15" t="s">
        <v>2766</v>
      </c>
      <c r="B1091" s="15" t="s">
        <v>2622</v>
      </c>
      <c r="C1091" s="15" t="s">
        <v>895</v>
      </c>
      <c r="D1091" s="15" t="s">
        <v>2637</v>
      </c>
      <c r="E1091" s="15" t="s">
        <v>2638</v>
      </c>
      <c r="F1091" s="16" t="s">
        <v>450</v>
      </c>
      <c r="G1091" s="19">
        <f ca="1">_xlfn.IFNA(VLOOKUP(F1091,EF_W_ASSOCIATED_NG_UNITS!AA$2:AE$17,5,FALSE),EF_W_ASSOCIATED_NG_UNITS!AE$18)</f>
        <v>0.33151708767975324</v>
      </c>
    </row>
    <row r="1092" spans="1:7" x14ac:dyDescent="0.25">
      <c r="A1092" s="15" t="s">
        <v>2767</v>
      </c>
      <c r="B1092" s="15" t="s">
        <v>2622</v>
      </c>
      <c r="C1092" s="15" t="s">
        <v>899</v>
      </c>
      <c r="D1092" s="15" t="s">
        <v>2637</v>
      </c>
      <c r="E1092" s="15" t="s">
        <v>2638</v>
      </c>
      <c r="F1092" s="16" t="s">
        <v>450</v>
      </c>
      <c r="G1092" s="19">
        <f ca="1">_xlfn.IFNA(VLOOKUP(F1092,EF_W_ASSOCIATED_NG_UNITS!AA$2:AE$17,5,FALSE),EF_W_ASSOCIATED_NG_UNITS!AE$18)</f>
        <v>0.33151708767975324</v>
      </c>
    </row>
    <row r="1093" spans="1:7" x14ac:dyDescent="0.25">
      <c r="A1093" s="15" t="s">
        <v>2768</v>
      </c>
      <c r="B1093" s="15" t="s">
        <v>2622</v>
      </c>
      <c r="C1093" s="15" t="s">
        <v>2769</v>
      </c>
      <c r="D1093" s="15" t="s">
        <v>2637</v>
      </c>
      <c r="E1093" s="15" t="s">
        <v>2638</v>
      </c>
      <c r="F1093" s="16" t="s">
        <v>450</v>
      </c>
      <c r="G1093" s="19">
        <f ca="1">_xlfn.IFNA(VLOOKUP(F1093,EF_W_ASSOCIATED_NG_UNITS!AA$2:AE$17,5,FALSE),EF_W_ASSOCIATED_NG_UNITS!AE$18)</f>
        <v>0.33151708767975324</v>
      </c>
    </row>
    <row r="1094" spans="1:7" x14ac:dyDescent="0.25">
      <c r="A1094" s="15" t="s">
        <v>2770</v>
      </c>
      <c r="B1094" s="15" t="s">
        <v>2622</v>
      </c>
      <c r="C1094" s="15" t="s">
        <v>1156</v>
      </c>
      <c r="D1094" s="15" t="s">
        <v>866</v>
      </c>
      <c r="E1094" s="15" t="s">
        <v>867</v>
      </c>
      <c r="F1094" s="16" t="s">
        <v>6193</v>
      </c>
      <c r="G1094" s="19">
        <f ca="1">_xlfn.IFNA(VLOOKUP(F1094,EF_W_ASSOCIATED_NG_UNITS!AA$2:AE$17,5,FALSE),EF_W_ASSOCIATED_NG_UNITS!AE$18)</f>
        <v>0.33151708767975324</v>
      </c>
    </row>
    <row r="1095" spans="1:7" x14ac:dyDescent="0.25">
      <c r="A1095" s="15" t="s">
        <v>2771</v>
      </c>
      <c r="B1095" s="15" t="s">
        <v>2622</v>
      </c>
      <c r="C1095" s="15" t="s">
        <v>2772</v>
      </c>
      <c r="D1095" s="15" t="s">
        <v>866</v>
      </c>
      <c r="E1095" s="15" t="s">
        <v>867</v>
      </c>
      <c r="F1095" s="16" t="s">
        <v>6193</v>
      </c>
      <c r="G1095" s="19">
        <f ca="1">_xlfn.IFNA(VLOOKUP(F1095,EF_W_ASSOCIATED_NG_UNITS!AA$2:AE$17,5,FALSE),EF_W_ASSOCIATED_NG_UNITS!AE$18)</f>
        <v>0.33151708767975324</v>
      </c>
    </row>
    <row r="1096" spans="1:7" x14ac:dyDescent="0.25">
      <c r="A1096" s="15" t="s">
        <v>2773</v>
      </c>
      <c r="B1096" s="15" t="s">
        <v>2622</v>
      </c>
      <c r="C1096" s="15" t="s">
        <v>2774</v>
      </c>
      <c r="D1096" s="15" t="s">
        <v>2637</v>
      </c>
      <c r="E1096" s="15" t="s">
        <v>2638</v>
      </c>
      <c r="F1096" s="16" t="s">
        <v>450</v>
      </c>
      <c r="G1096" s="19">
        <f ca="1">_xlfn.IFNA(VLOOKUP(F1096,EF_W_ASSOCIATED_NG_UNITS!AA$2:AE$17,5,FALSE),EF_W_ASSOCIATED_NG_UNITS!AE$18)</f>
        <v>0.33151708767975324</v>
      </c>
    </row>
    <row r="1097" spans="1:7" x14ac:dyDescent="0.25">
      <c r="A1097" s="15" t="s">
        <v>2775</v>
      </c>
      <c r="B1097" s="15" t="s">
        <v>2622</v>
      </c>
      <c r="C1097" s="15" t="s">
        <v>2776</v>
      </c>
      <c r="D1097" s="15" t="s">
        <v>2637</v>
      </c>
      <c r="E1097" s="15" t="s">
        <v>2638</v>
      </c>
      <c r="F1097" s="16" t="s">
        <v>450</v>
      </c>
      <c r="G1097" s="19">
        <f ca="1">_xlfn.IFNA(VLOOKUP(F1097,EF_W_ASSOCIATED_NG_UNITS!AA$2:AE$17,5,FALSE),EF_W_ASSOCIATED_NG_UNITS!AE$18)</f>
        <v>0.33151708767975324</v>
      </c>
    </row>
    <row r="1098" spans="1:7" x14ac:dyDescent="0.25">
      <c r="A1098" s="15" t="s">
        <v>2777</v>
      </c>
      <c r="B1098" s="15" t="s">
        <v>2622</v>
      </c>
      <c r="C1098" s="15" t="s">
        <v>903</v>
      </c>
      <c r="D1098" s="15" t="s">
        <v>866</v>
      </c>
      <c r="E1098" s="15" t="s">
        <v>867</v>
      </c>
      <c r="F1098" s="16" t="s">
        <v>6193</v>
      </c>
      <c r="G1098" s="19">
        <f ca="1">_xlfn.IFNA(VLOOKUP(F1098,EF_W_ASSOCIATED_NG_UNITS!AA$2:AE$17,5,FALSE),EF_W_ASSOCIATED_NG_UNITS!AE$18)</f>
        <v>0.33151708767975324</v>
      </c>
    </row>
    <row r="1099" spans="1:7" x14ac:dyDescent="0.25">
      <c r="A1099" s="15" t="s">
        <v>2778</v>
      </c>
      <c r="B1099" s="15" t="s">
        <v>2622</v>
      </c>
      <c r="C1099" s="15" t="s">
        <v>1163</v>
      </c>
      <c r="D1099" s="15" t="s">
        <v>866</v>
      </c>
      <c r="E1099" s="15" t="s">
        <v>867</v>
      </c>
      <c r="F1099" s="16" t="s">
        <v>6193</v>
      </c>
      <c r="G1099" s="19">
        <f ca="1">_xlfn.IFNA(VLOOKUP(F1099,EF_W_ASSOCIATED_NG_UNITS!AA$2:AE$17,5,FALSE),EF_W_ASSOCIATED_NG_UNITS!AE$18)</f>
        <v>0.33151708767975324</v>
      </c>
    </row>
    <row r="1100" spans="1:7" x14ac:dyDescent="0.25">
      <c r="A1100" s="15" t="s">
        <v>2779</v>
      </c>
      <c r="B1100" s="15" t="s">
        <v>2622</v>
      </c>
      <c r="C1100" s="15" t="s">
        <v>907</v>
      </c>
      <c r="D1100" s="15" t="s">
        <v>866</v>
      </c>
      <c r="E1100" s="15" t="s">
        <v>867</v>
      </c>
      <c r="F1100" s="16" t="s">
        <v>6193</v>
      </c>
      <c r="G1100" s="19">
        <f ca="1">_xlfn.IFNA(VLOOKUP(F1100,EF_W_ASSOCIATED_NG_UNITS!AA$2:AE$17,5,FALSE),EF_W_ASSOCIATED_NG_UNITS!AE$18)</f>
        <v>0.33151708767975324</v>
      </c>
    </row>
    <row r="1101" spans="1:7" x14ac:dyDescent="0.25">
      <c r="A1101" s="15" t="s">
        <v>2780</v>
      </c>
      <c r="B1101" s="15" t="s">
        <v>2622</v>
      </c>
      <c r="C1101" s="15" t="s">
        <v>2781</v>
      </c>
      <c r="D1101" s="15" t="s">
        <v>866</v>
      </c>
      <c r="E1101" s="15" t="s">
        <v>867</v>
      </c>
      <c r="F1101" s="16" t="s">
        <v>6193</v>
      </c>
      <c r="G1101" s="19">
        <f ca="1">_xlfn.IFNA(VLOOKUP(F1101,EF_W_ASSOCIATED_NG_UNITS!AA$2:AE$17,5,FALSE),EF_W_ASSOCIATED_NG_UNITS!AE$18)</f>
        <v>0.33151708767975324</v>
      </c>
    </row>
    <row r="1102" spans="1:7" x14ac:dyDescent="0.25">
      <c r="A1102" s="15" t="s">
        <v>2782</v>
      </c>
      <c r="B1102" s="15" t="s">
        <v>2622</v>
      </c>
      <c r="C1102" s="15" t="s">
        <v>2258</v>
      </c>
      <c r="D1102" s="15" t="s">
        <v>866</v>
      </c>
      <c r="E1102" s="15" t="s">
        <v>867</v>
      </c>
      <c r="F1102" s="16" t="s">
        <v>6193</v>
      </c>
      <c r="G1102" s="19">
        <f ca="1">_xlfn.IFNA(VLOOKUP(F1102,EF_W_ASSOCIATED_NG_UNITS!AA$2:AE$17,5,FALSE),EF_W_ASSOCIATED_NG_UNITS!AE$18)</f>
        <v>0.33151708767975324</v>
      </c>
    </row>
    <row r="1103" spans="1:7" x14ac:dyDescent="0.25">
      <c r="A1103" s="15" t="s">
        <v>2783</v>
      </c>
      <c r="B1103" s="15" t="s">
        <v>2622</v>
      </c>
      <c r="C1103" s="15" t="s">
        <v>1617</v>
      </c>
      <c r="D1103" s="15" t="s">
        <v>866</v>
      </c>
      <c r="E1103" s="15" t="s">
        <v>867</v>
      </c>
      <c r="F1103" s="16" t="s">
        <v>6193</v>
      </c>
      <c r="G1103" s="19">
        <f ca="1">_xlfn.IFNA(VLOOKUP(F1103,EF_W_ASSOCIATED_NG_UNITS!AA$2:AE$17,5,FALSE),EF_W_ASSOCIATED_NG_UNITS!AE$18)</f>
        <v>0.33151708767975324</v>
      </c>
    </row>
    <row r="1104" spans="1:7" x14ac:dyDescent="0.25">
      <c r="A1104" s="15" t="s">
        <v>2784</v>
      </c>
      <c r="B1104" s="15" t="s">
        <v>2622</v>
      </c>
      <c r="C1104" s="15" t="s">
        <v>2785</v>
      </c>
      <c r="D1104" s="15" t="s">
        <v>1993</v>
      </c>
      <c r="E1104" s="15" t="s">
        <v>1994</v>
      </c>
      <c r="F1104" s="16" t="s">
        <v>6230</v>
      </c>
      <c r="G1104" s="19">
        <f ca="1">_xlfn.IFNA(VLOOKUP(F1104,EF_W_ASSOCIATED_NG_UNITS!AA$2:AE$17,5,FALSE),EF_W_ASSOCIATED_NG_UNITS!AE$18)</f>
        <v>0.33151708767975324</v>
      </c>
    </row>
    <row r="1105" spans="1:7" x14ac:dyDescent="0.25">
      <c r="A1105" s="15" t="s">
        <v>2786</v>
      </c>
      <c r="B1105" s="15" t="s">
        <v>2622</v>
      </c>
      <c r="C1105" s="15" t="s">
        <v>2787</v>
      </c>
      <c r="D1105" s="15" t="s">
        <v>1993</v>
      </c>
      <c r="E1105" s="15" t="s">
        <v>1994</v>
      </c>
      <c r="F1105" s="16" t="s">
        <v>6230</v>
      </c>
      <c r="G1105" s="19">
        <f ca="1">_xlfn.IFNA(VLOOKUP(F1105,EF_W_ASSOCIATED_NG_UNITS!AA$2:AE$17,5,FALSE),EF_W_ASSOCIATED_NG_UNITS!AE$18)</f>
        <v>0.33151708767975324</v>
      </c>
    </row>
    <row r="1106" spans="1:7" x14ac:dyDescent="0.25">
      <c r="A1106" s="15" t="s">
        <v>2788</v>
      </c>
      <c r="B1106" s="15" t="s">
        <v>2622</v>
      </c>
      <c r="C1106" s="15" t="s">
        <v>2789</v>
      </c>
      <c r="D1106" s="15" t="s">
        <v>866</v>
      </c>
      <c r="E1106" s="15" t="s">
        <v>867</v>
      </c>
      <c r="F1106" s="16" t="s">
        <v>6193</v>
      </c>
      <c r="G1106" s="19">
        <f ca="1">_xlfn.IFNA(VLOOKUP(F1106,EF_W_ASSOCIATED_NG_UNITS!AA$2:AE$17,5,FALSE),EF_W_ASSOCIATED_NG_UNITS!AE$18)</f>
        <v>0.33151708767975324</v>
      </c>
    </row>
    <row r="1107" spans="1:7" x14ac:dyDescent="0.25">
      <c r="A1107" s="15" t="s">
        <v>2790</v>
      </c>
      <c r="B1107" s="15" t="s">
        <v>2622</v>
      </c>
      <c r="C1107" s="15" t="s">
        <v>1175</v>
      </c>
      <c r="D1107" s="15" t="s">
        <v>1993</v>
      </c>
      <c r="E1107" s="15" t="s">
        <v>1994</v>
      </c>
      <c r="F1107" s="16" t="s">
        <v>6230</v>
      </c>
      <c r="G1107" s="19">
        <f ca="1">_xlfn.IFNA(VLOOKUP(F1107,EF_W_ASSOCIATED_NG_UNITS!AA$2:AE$17,5,FALSE),EF_W_ASSOCIATED_NG_UNITS!AE$18)</f>
        <v>0.33151708767975324</v>
      </c>
    </row>
    <row r="1108" spans="1:7" x14ac:dyDescent="0.25">
      <c r="A1108" s="15" t="s">
        <v>2791</v>
      </c>
      <c r="B1108" s="15" t="s">
        <v>2622</v>
      </c>
      <c r="C1108" s="15" t="s">
        <v>1876</v>
      </c>
      <c r="D1108" s="15" t="s">
        <v>866</v>
      </c>
      <c r="E1108" s="15" t="s">
        <v>867</v>
      </c>
      <c r="F1108" s="16" t="s">
        <v>6193</v>
      </c>
      <c r="G1108" s="19">
        <f ca="1">_xlfn.IFNA(VLOOKUP(F1108,EF_W_ASSOCIATED_NG_UNITS!AA$2:AE$17,5,FALSE),EF_W_ASSOCIATED_NG_UNITS!AE$18)</f>
        <v>0.33151708767975324</v>
      </c>
    </row>
    <row r="1109" spans="1:7" x14ac:dyDescent="0.25">
      <c r="A1109" s="15" t="s">
        <v>2792</v>
      </c>
      <c r="B1109" s="15" t="s">
        <v>2622</v>
      </c>
      <c r="C1109" s="15" t="s">
        <v>919</v>
      </c>
      <c r="D1109" s="15" t="s">
        <v>866</v>
      </c>
      <c r="E1109" s="15" t="s">
        <v>867</v>
      </c>
      <c r="F1109" s="16" t="s">
        <v>6193</v>
      </c>
      <c r="G1109" s="19">
        <f ca="1">_xlfn.IFNA(VLOOKUP(F1109,EF_W_ASSOCIATED_NG_UNITS!AA$2:AE$17,5,FALSE),EF_W_ASSOCIATED_NG_UNITS!AE$18)</f>
        <v>0.33151708767975324</v>
      </c>
    </row>
    <row r="1110" spans="1:7" x14ac:dyDescent="0.25">
      <c r="A1110" s="15" t="s">
        <v>2793</v>
      </c>
      <c r="B1110" s="15" t="s">
        <v>2622</v>
      </c>
      <c r="C1110" s="15" t="s">
        <v>1879</v>
      </c>
      <c r="D1110" s="15" t="s">
        <v>866</v>
      </c>
      <c r="E1110" s="15" t="s">
        <v>867</v>
      </c>
      <c r="F1110" s="16" t="s">
        <v>6193</v>
      </c>
      <c r="G1110" s="19">
        <f ca="1">_xlfn.IFNA(VLOOKUP(F1110,EF_W_ASSOCIATED_NG_UNITS!AA$2:AE$17,5,FALSE),EF_W_ASSOCIATED_NG_UNITS!AE$18)</f>
        <v>0.33151708767975324</v>
      </c>
    </row>
    <row r="1111" spans="1:7" x14ac:dyDescent="0.25">
      <c r="A1111" s="15" t="s">
        <v>2794</v>
      </c>
      <c r="B1111" s="15" t="s">
        <v>2622</v>
      </c>
      <c r="C1111" s="15" t="s">
        <v>1881</v>
      </c>
      <c r="D1111" s="15" t="s">
        <v>1993</v>
      </c>
      <c r="E1111" s="15" t="s">
        <v>1994</v>
      </c>
      <c r="F1111" s="16" t="s">
        <v>6230</v>
      </c>
      <c r="G1111" s="19">
        <f ca="1">_xlfn.IFNA(VLOOKUP(F1111,EF_W_ASSOCIATED_NG_UNITS!AA$2:AE$17,5,FALSE),EF_W_ASSOCIATED_NG_UNITS!AE$18)</f>
        <v>0.33151708767975324</v>
      </c>
    </row>
    <row r="1112" spans="1:7" x14ac:dyDescent="0.25">
      <c r="A1112" s="15" t="s">
        <v>2795</v>
      </c>
      <c r="B1112" s="15" t="s">
        <v>2622</v>
      </c>
      <c r="C1112" s="15" t="s">
        <v>2288</v>
      </c>
      <c r="D1112" s="15" t="s">
        <v>2637</v>
      </c>
      <c r="E1112" s="15" t="s">
        <v>2638</v>
      </c>
      <c r="F1112" s="16" t="s">
        <v>450</v>
      </c>
      <c r="G1112" s="19">
        <f ca="1">_xlfn.IFNA(VLOOKUP(F1112,EF_W_ASSOCIATED_NG_UNITS!AA$2:AE$17,5,FALSE),EF_W_ASSOCIATED_NG_UNITS!AE$18)</f>
        <v>0.33151708767975324</v>
      </c>
    </row>
    <row r="1113" spans="1:7" x14ac:dyDescent="0.25">
      <c r="A1113" s="15" t="s">
        <v>2796</v>
      </c>
      <c r="B1113" s="15" t="s">
        <v>2622</v>
      </c>
      <c r="C1113" s="15" t="s">
        <v>2797</v>
      </c>
      <c r="D1113" s="15" t="s">
        <v>2637</v>
      </c>
      <c r="E1113" s="15" t="s">
        <v>2638</v>
      </c>
      <c r="F1113" s="16" t="s">
        <v>450</v>
      </c>
      <c r="G1113" s="19">
        <f ca="1">_xlfn.IFNA(VLOOKUP(F1113,EF_W_ASSOCIATED_NG_UNITS!AA$2:AE$17,5,FALSE),EF_W_ASSOCIATED_NG_UNITS!AE$18)</f>
        <v>0.33151708767975324</v>
      </c>
    </row>
    <row r="1114" spans="1:7" x14ac:dyDescent="0.25">
      <c r="A1114" s="15" t="s">
        <v>2798</v>
      </c>
      <c r="B1114" s="15" t="s">
        <v>2622</v>
      </c>
      <c r="C1114" s="15" t="s">
        <v>2153</v>
      </c>
      <c r="D1114" s="15" t="s">
        <v>866</v>
      </c>
      <c r="E1114" s="15" t="s">
        <v>867</v>
      </c>
      <c r="F1114" s="16" t="s">
        <v>6193</v>
      </c>
      <c r="G1114" s="19">
        <f ca="1">_xlfn.IFNA(VLOOKUP(F1114,EF_W_ASSOCIATED_NG_UNITS!AA$2:AE$17,5,FALSE),EF_W_ASSOCIATED_NG_UNITS!AE$18)</f>
        <v>0.33151708767975324</v>
      </c>
    </row>
    <row r="1115" spans="1:7" x14ac:dyDescent="0.25">
      <c r="A1115" s="15" t="s">
        <v>2799</v>
      </c>
      <c r="B1115" s="15" t="s">
        <v>2800</v>
      </c>
      <c r="C1115" s="15" t="s">
        <v>2801</v>
      </c>
      <c r="D1115" s="15" t="s">
        <v>2802</v>
      </c>
      <c r="E1115" s="15" t="s">
        <v>2803</v>
      </c>
      <c r="F1115" s="16" t="s">
        <v>417</v>
      </c>
      <c r="G1115" s="19">
        <f ca="1">_xlfn.IFNA(VLOOKUP(F1115,EF_W_ASSOCIATED_NG_UNITS!AA$2:AE$17,5,FALSE),EF_W_ASSOCIATED_NG_UNITS!AE$18)</f>
        <v>0.22355561054064085</v>
      </c>
    </row>
    <row r="1116" spans="1:7" x14ac:dyDescent="0.25">
      <c r="A1116" s="15" t="s">
        <v>2804</v>
      </c>
      <c r="B1116" s="15" t="s">
        <v>2800</v>
      </c>
      <c r="C1116" s="15" t="s">
        <v>2157</v>
      </c>
      <c r="D1116" s="15" t="s">
        <v>2802</v>
      </c>
      <c r="E1116" s="15" t="s">
        <v>2803</v>
      </c>
      <c r="F1116" s="16" t="s">
        <v>417</v>
      </c>
      <c r="G1116" s="19">
        <f ca="1">_xlfn.IFNA(VLOOKUP(F1116,EF_W_ASSOCIATED_NG_UNITS!AA$2:AE$17,5,FALSE),EF_W_ASSOCIATED_NG_UNITS!AE$18)</f>
        <v>0.22355561054064085</v>
      </c>
    </row>
    <row r="1117" spans="1:7" x14ac:dyDescent="0.25">
      <c r="A1117" s="15" t="s">
        <v>2805</v>
      </c>
      <c r="B1117" s="15" t="s">
        <v>2800</v>
      </c>
      <c r="C1117" s="15" t="s">
        <v>2806</v>
      </c>
      <c r="D1117" s="15" t="s">
        <v>2802</v>
      </c>
      <c r="E1117" s="15" t="s">
        <v>2803</v>
      </c>
      <c r="F1117" s="16" t="s">
        <v>417</v>
      </c>
      <c r="G1117" s="19">
        <f ca="1">_xlfn.IFNA(VLOOKUP(F1117,EF_W_ASSOCIATED_NG_UNITS!AA$2:AE$17,5,FALSE),EF_W_ASSOCIATED_NG_UNITS!AE$18)</f>
        <v>0.22355561054064085</v>
      </c>
    </row>
    <row r="1118" spans="1:7" x14ac:dyDescent="0.25">
      <c r="A1118" s="15" t="s">
        <v>2807</v>
      </c>
      <c r="B1118" s="15" t="s">
        <v>2800</v>
      </c>
      <c r="C1118" s="15" t="s">
        <v>2808</v>
      </c>
      <c r="D1118" s="15" t="s">
        <v>2802</v>
      </c>
      <c r="E1118" s="15" t="s">
        <v>2803</v>
      </c>
      <c r="F1118" s="16" t="s">
        <v>417</v>
      </c>
      <c r="G1118" s="19">
        <f ca="1">_xlfn.IFNA(VLOOKUP(F1118,EF_W_ASSOCIATED_NG_UNITS!AA$2:AE$17,5,FALSE),EF_W_ASSOCIATED_NG_UNITS!AE$18)</f>
        <v>0.22355561054064085</v>
      </c>
    </row>
    <row r="1119" spans="1:7" x14ac:dyDescent="0.25">
      <c r="A1119" s="15" t="s">
        <v>2809</v>
      </c>
      <c r="B1119" s="15" t="s">
        <v>2800</v>
      </c>
      <c r="C1119" s="15" t="s">
        <v>2810</v>
      </c>
      <c r="D1119" s="15" t="s">
        <v>2802</v>
      </c>
      <c r="E1119" s="15" t="s">
        <v>2803</v>
      </c>
      <c r="F1119" s="16" t="s">
        <v>417</v>
      </c>
      <c r="G1119" s="19">
        <f ca="1">_xlfn.IFNA(VLOOKUP(F1119,EF_W_ASSOCIATED_NG_UNITS!AA$2:AE$17,5,FALSE),EF_W_ASSOCIATED_NG_UNITS!AE$18)</f>
        <v>0.22355561054064085</v>
      </c>
    </row>
    <row r="1120" spans="1:7" x14ac:dyDescent="0.25">
      <c r="A1120" s="15" t="s">
        <v>2811</v>
      </c>
      <c r="B1120" s="15" t="s">
        <v>2800</v>
      </c>
      <c r="C1120" s="15" t="s">
        <v>2812</v>
      </c>
      <c r="D1120" s="15" t="s">
        <v>2802</v>
      </c>
      <c r="E1120" s="15" t="s">
        <v>2803</v>
      </c>
      <c r="F1120" s="16" t="s">
        <v>417</v>
      </c>
      <c r="G1120" s="19">
        <f ca="1">_xlfn.IFNA(VLOOKUP(F1120,EF_W_ASSOCIATED_NG_UNITS!AA$2:AE$17,5,FALSE),EF_W_ASSOCIATED_NG_UNITS!AE$18)</f>
        <v>0.22355561054064085</v>
      </c>
    </row>
    <row r="1121" spans="1:7" x14ac:dyDescent="0.25">
      <c r="A1121" s="15" t="s">
        <v>2813</v>
      </c>
      <c r="B1121" s="15" t="s">
        <v>2800</v>
      </c>
      <c r="C1121" s="15" t="s">
        <v>2814</v>
      </c>
      <c r="D1121" s="15" t="s">
        <v>1048</v>
      </c>
      <c r="E1121" s="15" t="s">
        <v>1049</v>
      </c>
      <c r="F1121" s="16" t="s">
        <v>441</v>
      </c>
      <c r="G1121" s="19">
        <f ca="1">_xlfn.IFNA(VLOOKUP(F1121,EF_W_ASSOCIATED_NG_UNITS!AA$2:AE$17,5,FALSE),EF_W_ASSOCIATED_NG_UNITS!AE$18)</f>
        <v>0.33151708767975324</v>
      </c>
    </row>
    <row r="1122" spans="1:7" x14ac:dyDescent="0.25">
      <c r="A1122" s="15" t="s">
        <v>2815</v>
      </c>
      <c r="B1122" s="15" t="s">
        <v>2800</v>
      </c>
      <c r="C1122" s="15" t="s">
        <v>2816</v>
      </c>
      <c r="D1122" s="15" t="s">
        <v>1048</v>
      </c>
      <c r="E1122" s="15" t="s">
        <v>1049</v>
      </c>
      <c r="F1122" s="16" t="s">
        <v>441</v>
      </c>
      <c r="G1122" s="19">
        <f ca="1">_xlfn.IFNA(VLOOKUP(F1122,EF_W_ASSOCIATED_NG_UNITS!AA$2:AE$17,5,FALSE),EF_W_ASSOCIATED_NG_UNITS!AE$18)</f>
        <v>0.33151708767975324</v>
      </c>
    </row>
    <row r="1123" spans="1:7" x14ac:dyDescent="0.25">
      <c r="A1123" s="15" t="s">
        <v>2817</v>
      </c>
      <c r="B1123" s="15" t="s">
        <v>2800</v>
      </c>
      <c r="C1123" s="15" t="s">
        <v>2818</v>
      </c>
      <c r="D1123" s="15" t="s">
        <v>1048</v>
      </c>
      <c r="E1123" s="15" t="s">
        <v>1049</v>
      </c>
      <c r="F1123" s="16" t="s">
        <v>441</v>
      </c>
      <c r="G1123" s="19">
        <f ca="1">_xlfn.IFNA(VLOOKUP(F1123,EF_W_ASSOCIATED_NG_UNITS!AA$2:AE$17,5,FALSE),EF_W_ASSOCIATED_NG_UNITS!AE$18)</f>
        <v>0.33151708767975324</v>
      </c>
    </row>
    <row r="1124" spans="1:7" x14ac:dyDescent="0.25">
      <c r="A1124" s="15" t="s">
        <v>2819</v>
      </c>
      <c r="B1124" s="15" t="s">
        <v>2800</v>
      </c>
      <c r="C1124" s="15" t="s">
        <v>2820</v>
      </c>
      <c r="D1124" s="15" t="s">
        <v>2802</v>
      </c>
      <c r="E1124" s="15" t="s">
        <v>2803</v>
      </c>
      <c r="F1124" s="16" t="s">
        <v>417</v>
      </c>
      <c r="G1124" s="19">
        <f ca="1">_xlfn.IFNA(VLOOKUP(F1124,EF_W_ASSOCIATED_NG_UNITS!AA$2:AE$17,5,FALSE),EF_W_ASSOCIATED_NG_UNITS!AE$18)</f>
        <v>0.22355561054064085</v>
      </c>
    </row>
    <row r="1125" spans="1:7" x14ac:dyDescent="0.25">
      <c r="A1125" s="15" t="s">
        <v>2821</v>
      </c>
      <c r="B1125" s="15" t="s">
        <v>2800</v>
      </c>
      <c r="C1125" s="15" t="s">
        <v>2651</v>
      </c>
      <c r="D1125" s="15" t="s">
        <v>1048</v>
      </c>
      <c r="E1125" s="15" t="s">
        <v>1049</v>
      </c>
      <c r="F1125" s="16" t="s">
        <v>441</v>
      </c>
      <c r="G1125" s="19">
        <f ca="1">_xlfn.IFNA(VLOOKUP(F1125,EF_W_ASSOCIATED_NG_UNITS!AA$2:AE$17,5,FALSE),EF_W_ASSOCIATED_NG_UNITS!AE$18)</f>
        <v>0.33151708767975324</v>
      </c>
    </row>
    <row r="1126" spans="1:7" x14ac:dyDescent="0.25">
      <c r="A1126" s="15" t="s">
        <v>2822</v>
      </c>
      <c r="B1126" s="15" t="s">
        <v>2800</v>
      </c>
      <c r="C1126" s="15" t="s">
        <v>2823</v>
      </c>
      <c r="D1126" s="15" t="s">
        <v>2802</v>
      </c>
      <c r="E1126" s="15" t="s">
        <v>2803</v>
      </c>
      <c r="F1126" s="16" t="s">
        <v>417</v>
      </c>
      <c r="G1126" s="19">
        <f ca="1">_xlfn.IFNA(VLOOKUP(F1126,EF_W_ASSOCIATED_NG_UNITS!AA$2:AE$17,5,FALSE),EF_W_ASSOCIATED_NG_UNITS!AE$18)</f>
        <v>0.22355561054064085</v>
      </c>
    </row>
    <row r="1127" spans="1:7" x14ac:dyDescent="0.25">
      <c r="A1127" s="15" t="s">
        <v>2824</v>
      </c>
      <c r="B1127" s="15" t="s">
        <v>2800</v>
      </c>
      <c r="C1127" s="15" t="s">
        <v>2825</v>
      </c>
      <c r="D1127" s="15" t="s">
        <v>1048</v>
      </c>
      <c r="E1127" s="15" t="s">
        <v>1049</v>
      </c>
      <c r="F1127" s="16" t="s">
        <v>441</v>
      </c>
      <c r="G1127" s="19">
        <f ca="1">_xlfn.IFNA(VLOOKUP(F1127,EF_W_ASSOCIATED_NG_UNITS!AA$2:AE$17,5,FALSE),EF_W_ASSOCIATED_NG_UNITS!AE$18)</f>
        <v>0.33151708767975324</v>
      </c>
    </row>
    <row r="1128" spans="1:7" x14ac:dyDescent="0.25">
      <c r="A1128" s="15" t="s">
        <v>2826</v>
      </c>
      <c r="B1128" s="15" t="s">
        <v>2800</v>
      </c>
      <c r="C1128" s="15" t="s">
        <v>2827</v>
      </c>
      <c r="D1128" s="15" t="s">
        <v>1048</v>
      </c>
      <c r="E1128" s="15" t="s">
        <v>1049</v>
      </c>
      <c r="F1128" s="16" t="s">
        <v>441</v>
      </c>
      <c r="G1128" s="19">
        <f ca="1">_xlfn.IFNA(VLOOKUP(F1128,EF_W_ASSOCIATED_NG_UNITS!AA$2:AE$17,5,FALSE),EF_W_ASSOCIATED_NG_UNITS!AE$18)</f>
        <v>0.33151708767975324</v>
      </c>
    </row>
    <row r="1129" spans="1:7" x14ac:dyDescent="0.25">
      <c r="A1129" s="15" t="s">
        <v>2828</v>
      </c>
      <c r="B1129" s="15" t="s">
        <v>2800</v>
      </c>
      <c r="C1129" s="15" t="s">
        <v>2829</v>
      </c>
      <c r="D1129" s="15" t="s">
        <v>1048</v>
      </c>
      <c r="E1129" s="15" t="s">
        <v>1049</v>
      </c>
      <c r="F1129" s="16" t="s">
        <v>441</v>
      </c>
      <c r="G1129" s="19">
        <f ca="1">_xlfn.IFNA(VLOOKUP(F1129,EF_W_ASSOCIATED_NG_UNITS!AA$2:AE$17,5,FALSE),EF_W_ASSOCIATED_NG_UNITS!AE$18)</f>
        <v>0.33151708767975324</v>
      </c>
    </row>
    <row r="1130" spans="1:7" x14ac:dyDescent="0.25">
      <c r="A1130" s="15" t="s">
        <v>2830</v>
      </c>
      <c r="B1130" s="15" t="s">
        <v>2800</v>
      </c>
      <c r="C1130" s="15" t="s">
        <v>2831</v>
      </c>
      <c r="D1130" s="15" t="s">
        <v>1048</v>
      </c>
      <c r="E1130" s="15" t="s">
        <v>1049</v>
      </c>
      <c r="F1130" s="16" t="s">
        <v>441</v>
      </c>
      <c r="G1130" s="19">
        <f ca="1">_xlfn.IFNA(VLOOKUP(F1130,EF_W_ASSOCIATED_NG_UNITS!AA$2:AE$17,5,FALSE),EF_W_ASSOCIATED_NG_UNITS!AE$18)</f>
        <v>0.33151708767975324</v>
      </c>
    </row>
    <row r="1131" spans="1:7" x14ac:dyDescent="0.25">
      <c r="A1131" s="15" t="s">
        <v>2832</v>
      </c>
      <c r="B1131" s="15" t="s">
        <v>2800</v>
      </c>
      <c r="C1131" s="15" t="s">
        <v>2833</v>
      </c>
      <c r="D1131" s="15" t="s">
        <v>2802</v>
      </c>
      <c r="E1131" s="15" t="s">
        <v>2803</v>
      </c>
      <c r="F1131" s="16" t="s">
        <v>417</v>
      </c>
      <c r="G1131" s="19">
        <f ca="1">_xlfn.IFNA(VLOOKUP(F1131,EF_W_ASSOCIATED_NG_UNITS!AA$2:AE$17,5,FALSE),EF_W_ASSOCIATED_NG_UNITS!AE$18)</f>
        <v>0.22355561054064085</v>
      </c>
    </row>
    <row r="1132" spans="1:7" x14ac:dyDescent="0.25">
      <c r="A1132" s="15" t="s">
        <v>2834</v>
      </c>
      <c r="B1132" s="15" t="s">
        <v>2800</v>
      </c>
      <c r="C1132" s="15" t="s">
        <v>2835</v>
      </c>
      <c r="D1132" s="15" t="s">
        <v>1048</v>
      </c>
      <c r="E1132" s="15" t="s">
        <v>1049</v>
      </c>
      <c r="F1132" s="16" t="s">
        <v>441</v>
      </c>
      <c r="G1132" s="19">
        <f ca="1">_xlfn.IFNA(VLOOKUP(F1132,EF_W_ASSOCIATED_NG_UNITS!AA$2:AE$17,5,FALSE),EF_W_ASSOCIATED_NG_UNITS!AE$18)</f>
        <v>0.33151708767975324</v>
      </c>
    </row>
    <row r="1133" spans="1:7" x14ac:dyDescent="0.25">
      <c r="A1133" s="15" t="s">
        <v>2836</v>
      </c>
      <c r="B1133" s="15" t="s">
        <v>2800</v>
      </c>
      <c r="C1133" s="15" t="s">
        <v>2837</v>
      </c>
      <c r="D1133" s="15" t="s">
        <v>2802</v>
      </c>
      <c r="E1133" s="15" t="s">
        <v>2803</v>
      </c>
      <c r="F1133" s="16" t="s">
        <v>417</v>
      </c>
      <c r="G1133" s="19">
        <f ca="1">_xlfn.IFNA(VLOOKUP(F1133,EF_W_ASSOCIATED_NG_UNITS!AA$2:AE$17,5,FALSE),EF_W_ASSOCIATED_NG_UNITS!AE$18)</f>
        <v>0.22355561054064085</v>
      </c>
    </row>
    <row r="1134" spans="1:7" x14ac:dyDescent="0.25">
      <c r="A1134" s="15" t="s">
        <v>2838</v>
      </c>
      <c r="B1134" s="15" t="s">
        <v>2800</v>
      </c>
      <c r="C1134" s="15" t="s">
        <v>2839</v>
      </c>
      <c r="D1134" s="15" t="s">
        <v>2802</v>
      </c>
      <c r="E1134" s="15" t="s">
        <v>2803</v>
      </c>
      <c r="F1134" s="16" t="s">
        <v>417</v>
      </c>
      <c r="G1134" s="19">
        <f ca="1">_xlfn.IFNA(VLOOKUP(F1134,EF_W_ASSOCIATED_NG_UNITS!AA$2:AE$17,5,FALSE),EF_W_ASSOCIATED_NG_UNITS!AE$18)</f>
        <v>0.22355561054064085</v>
      </c>
    </row>
    <row r="1135" spans="1:7" x14ac:dyDescent="0.25">
      <c r="A1135" s="15" t="s">
        <v>2840</v>
      </c>
      <c r="B1135" s="15" t="s">
        <v>2800</v>
      </c>
      <c r="C1135" s="15" t="s">
        <v>847</v>
      </c>
      <c r="D1135" s="15" t="s">
        <v>1048</v>
      </c>
      <c r="E1135" s="15" t="s">
        <v>1049</v>
      </c>
      <c r="F1135" s="16" t="s">
        <v>441</v>
      </c>
      <c r="G1135" s="19">
        <f ca="1">_xlfn.IFNA(VLOOKUP(F1135,EF_W_ASSOCIATED_NG_UNITS!AA$2:AE$17,5,FALSE),EF_W_ASSOCIATED_NG_UNITS!AE$18)</f>
        <v>0.33151708767975324</v>
      </c>
    </row>
    <row r="1136" spans="1:7" x14ac:dyDescent="0.25">
      <c r="A1136" s="15" t="s">
        <v>2841</v>
      </c>
      <c r="B1136" s="15" t="s">
        <v>2800</v>
      </c>
      <c r="C1136" s="15" t="s">
        <v>1101</v>
      </c>
      <c r="D1136" s="15" t="s">
        <v>1048</v>
      </c>
      <c r="E1136" s="15" t="s">
        <v>1049</v>
      </c>
      <c r="F1136" s="16" t="s">
        <v>441</v>
      </c>
      <c r="G1136" s="19">
        <f ca="1">_xlfn.IFNA(VLOOKUP(F1136,EF_W_ASSOCIATED_NG_UNITS!AA$2:AE$17,5,FALSE),EF_W_ASSOCIATED_NG_UNITS!AE$18)</f>
        <v>0.33151708767975324</v>
      </c>
    </row>
    <row r="1137" spans="1:7" x14ac:dyDescent="0.25">
      <c r="A1137" s="15" t="s">
        <v>2842</v>
      </c>
      <c r="B1137" s="15" t="s">
        <v>2800</v>
      </c>
      <c r="C1137" s="15" t="s">
        <v>2843</v>
      </c>
      <c r="D1137" s="15" t="s">
        <v>2802</v>
      </c>
      <c r="E1137" s="15" t="s">
        <v>2803</v>
      </c>
      <c r="F1137" s="16" t="s">
        <v>417</v>
      </c>
      <c r="G1137" s="19">
        <f ca="1">_xlfn.IFNA(VLOOKUP(F1137,EF_W_ASSOCIATED_NG_UNITS!AA$2:AE$17,5,FALSE),EF_W_ASSOCIATED_NG_UNITS!AE$18)</f>
        <v>0.22355561054064085</v>
      </c>
    </row>
    <row r="1138" spans="1:7" x14ac:dyDescent="0.25">
      <c r="A1138" s="15" t="s">
        <v>2844</v>
      </c>
      <c r="B1138" s="15" t="s">
        <v>2800</v>
      </c>
      <c r="C1138" s="15" t="s">
        <v>2845</v>
      </c>
      <c r="D1138" s="15" t="s">
        <v>2802</v>
      </c>
      <c r="E1138" s="15" t="s">
        <v>2803</v>
      </c>
      <c r="F1138" s="16" t="s">
        <v>417</v>
      </c>
      <c r="G1138" s="19">
        <f ca="1">_xlfn.IFNA(VLOOKUP(F1138,EF_W_ASSOCIATED_NG_UNITS!AA$2:AE$17,5,FALSE),EF_W_ASSOCIATED_NG_UNITS!AE$18)</f>
        <v>0.22355561054064085</v>
      </c>
    </row>
    <row r="1139" spans="1:7" x14ac:dyDescent="0.25">
      <c r="A1139" s="15" t="s">
        <v>2846</v>
      </c>
      <c r="B1139" s="15" t="s">
        <v>2800</v>
      </c>
      <c r="C1139" s="15" t="s">
        <v>859</v>
      </c>
      <c r="D1139" s="15" t="s">
        <v>1048</v>
      </c>
      <c r="E1139" s="15" t="s">
        <v>1049</v>
      </c>
      <c r="F1139" s="16" t="s">
        <v>441</v>
      </c>
      <c r="G1139" s="19">
        <f ca="1">_xlfn.IFNA(VLOOKUP(F1139,EF_W_ASSOCIATED_NG_UNITS!AA$2:AE$17,5,FALSE),EF_W_ASSOCIATED_NG_UNITS!AE$18)</f>
        <v>0.33151708767975324</v>
      </c>
    </row>
    <row r="1140" spans="1:7" x14ac:dyDescent="0.25">
      <c r="A1140" s="15" t="s">
        <v>2847</v>
      </c>
      <c r="B1140" s="15" t="s">
        <v>2800</v>
      </c>
      <c r="C1140" s="15" t="s">
        <v>861</v>
      </c>
      <c r="D1140" s="15" t="s">
        <v>2802</v>
      </c>
      <c r="E1140" s="15" t="s">
        <v>2803</v>
      </c>
      <c r="F1140" s="16" t="s">
        <v>417</v>
      </c>
      <c r="G1140" s="19">
        <f ca="1">_xlfn.IFNA(VLOOKUP(F1140,EF_W_ASSOCIATED_NG_UNITS!AA$2:AE$17,5,FALSE),EF_W_ASSOCIATED_NG_UNITS!AE$18)</f>
        <v>0.22355561054064085</v>
      </c>
    </row>
    <row r="1141" spans="1:7" x14ac:dyDescent="0.25">
      <c r="A1141" s="15" t="s">
        <v>2848</v>
      </c>
      <c r="B1141" s="15" t="s">
        <v>2800</v>
      </c>
      <c r="C1141" s="15" t="s">
        <v>2849</v>
      </c>
      <c r="D1141" s="15" t="s">
        <v>2802</v>
      </c>
      <c r="E1141" s="15" t="s">
        <v>2803</v>
      </c>
      <c r="F1141" s="16" t="s">
        <v>417</v>
      </c>
      <c r="G1141" s="19">
        <f ca="1">_xlfn.IFNA(VLOOKUP(F1141,EF_W_ASSOCIATED_NG_UNITS!AA$2:AE$17,5,FALSE),EF_W_ASSOCIATED_NG_UNITS!AE$18)</f>
        <v>0.22355561054064085</v>
      </c>
    </row>
    <row r="1142" spans="1:7" x14ac:dyDescent="0.25">
      <c r="A1142" s="15" t="s">
        <v>2850</v>
      </c>
      <c r="B1142" s="15" t="s">
        <v>2800</v>
      </c>
      <c r="C1142" s="15" t="s">
        <v>1118</v>
      </c>
      <c r="D1142" s="15" t="s">
        <v>1048</v>
      </c>
      <c r="E1142" s="17">
        <v>230</v>
      </c>
      <c r="F1142" s="16" t="s">
        <v>441</v>
      </c>
      <c r="G1142" s="19">
        <f ca="1">_xlfn.IFNA(VLOOKUP(F1142,EF_W_ASSOCIATED_NG_UNITS!AA$2:AE$17,5,FALSE),EF_W_ASSOCIATED_NG_UNITS!AE$18)</f>
        <v>0.33151708767975324</v>
      </c>
    </row>
    <row r="1143" spans="1:7" x14ac:dyDescent="0.25">
      <c r="A1143" s="15" t="s">
        <v>2851</v>
      </c>
      <c r="B1143" s="15" t="s">
        <v>2800</v>
      </c>
      <c r="C1143" s="15" t="s">
        <v>2852</v>
      </c>
      <c r="D1143" s="15" t="s">
        <v>2802</v>
      </c>
      <c r="E1143" s="15" t="s">
        <v>2803</v>
      </c>
      <c r="F1143" s="16" t="s">
        <v>417</v>
      </c>
      <c r="G1143" s="19">
        <f ca="1">_xlfn.IFNA(VLOOKUP(F1143,EF_W_ASSOCIATED_NG_UNITS!AA$2:AE$17,5,FALSE),EF_W_ASSOCIATED_NG_UNITS!AE$18)</f>
        <v>0.22355561054064085</v>
      </c>
    </row>
    <row r="1144" spans="1:7" x14ac:dyDescent="0.25">
      <c r="A1144" s="15" t="s">
        <v>2853</v>
      </c>
      <c r="B1144" s="15" t="s">
        <v>2800</v>
      </c>
      <c r="C1144" s="15" t="s">
        <v>2074</v>
      </c>
      <c r="D1144" s="15" t="s">
        <v>2802</v>
      </c>
      <c r="E1144" s="17">
        <v>220</v>
      </c>
      <c r="F1144" s="16" t="s">
        <v>417</v>
      </c>
      <c r="G1144" s="19">
        <f ca="1">_xlfn.IFNA(VLOOKUP(F1144,EF_W_ASSOCIATED_NG_UNITS!AA$2:AE$17,5,FALSE),EF_W_ASSOCIATED_NG_UNITS!AE$18)</f>
        <v>0.22355561054064085</v>
      </c>
    </row>
    <row r="1145" spans="1:7" x14ac:dyDescent="0.25">
      <c r="A1145" s="15" t="s">
        <v>2854</v>
      </c>
      <c r="B1145" s="15" t="s">
        <v>2800</v>
      </c>
      <c r="C1145" s="15" t="s">
        <v>1122</v>
      </c>
      <c r="D1145" s="15" t="s">
        <v>1048</v>
      </c>
      <c r="E1145" s="15" t="s">
        <v>1049</v>
      </c>
      <c r="F1145" s="16" t="s">
        <v>441</v>
      </c>
      <c r="G1145" s="19">
        <f ca="1">_xlfn.IFNA(VLOOKUP(F1145,EF_W_ASSOCIATED_NG_UNITS!AA$2:AE$17,5,FALSE),EF_W_ASSOCIATED_NG_UNITS!AE$18)</f>
        <v>0.33151708767975324</v>
      </c>
    </row>
    <row r="1146" spans="1:7" x14ac:dyDescent="0.25">
      <c r="A1146" s="15" t="s">
        <v>2855</v>
      </c>
      <c r="B1146" s="15" t="s">
        <v>2800</v>
      </c>
      <c r="C1146" s="15" t="s">
        <v>2078</v>
      </c>
      <c r="D1146" s="15" t="s">
        <v>2802</v>
      </c>
      <c r="E1146" s="15" t="s">
        <v>2803</v>
      </c>
      <c r="F1146" s="16" t="s">
        <v>417</v>
      </c>
      <c r="G1146" s="19">
        <f ca="1">_xlfn.IFNA(VLOOKUP(F1146,EF_W_ASSOCIATED_NG_UNITS!AA$2:AE$17,5,FALSE),EF_W_ASSOCIATED_NG_UNITS!AE$18)</f>
        <v>0.22355561054064085</v>
      </c>
    </row>
    <row r="1147" spans="1:7" x14ac:dyDescent="0.25">
      <c r="A1147" s="15" t="s">
        <v>2856</v>
      </c>
      <c r="B1147" s="15" t="s">
        <v>2800</v>
      </c>
      <c r="C1147" s="15" t="s">
        <v>879</v>
      </c>
      <c r="D1147" s="15" t="s">
        <v>1048</v>
      </c>
      <c r="E1147" s="15" t="s">
        <v>1049</v>
      </c>
      <c r="F1147" s="16" t="s">
        <v>441</v>
      </c>
      <c r="G1147" s="19">
        <f ca="1">_xlfn.IFNA(VLOOKUP(F1147,EF_W_ASSOCIATED_NG_UNITS!AA$2:AE$17,5,FALSE),EF_W_ASSOCIATED_NG_UNITS!AE$18)</f>
        <v>0.33151708767975324</v>
      </c>
    </row>
    <row r="1148" spans="1:7" x14ac:dyDescent="0.25">
      <c r="A1148" s="15" t="s">
        <v>2857</v>
      </c>
      <c r="B1148" s="15" t="s">
        <v>2800</v>
      </c>
      <c r="C1148" s="15" t="s">
        <v>2858</v>
      </c>
      <c r="D1148" s="15" t="s">
        <v>1048</v>
      </c>
      <c r="E1148" s="15" t="s">
        <v>1049</v>
      </c>
      <c r="F1148" s="16" t="s">
        <v>441</v>
      </c>
      <c r="G1148" s="19">
        <f ca="1">_xlfn.IFNA(VLOOKUP(F1148,EF_W_ASSOCIATED_NG_UNITS!AA$2:AE$17,5,FALSE),EF_W_ASSOCIATED_NG_UNITS!AE$18)</f>
        <v>0.33151708767975324</v>
      </c>
    </row>
    <row r="1149" spans="1:7" x14ac:dyDescent="0.25">
      <c r="A1149" s="15" t="s">
        <v>2859</v>
      </c>
      <c r="B1149" s="15" t="s">
        <v>2800</v>
      </c>
      <c r="C1149" s="15" t="s">
        <v>2860</v>
      </c>
      <c r="D1149" s="15" t="s">
        <v>1048</v>
      </c>
      <c r="E1149" s="15" t="s">
        <v>1049</v>
      </c>
      <c r="F1149" s="16" t="s">
        <v>441</v>
      </c>
      <c r="G1149" s="19">
        <f ca="1">_xlfn.IFNA(VLOOKUP(F1149,EF_W_ASSOCIATED_NG_UNITS!AA$2:AE$17,5,FALSE),EF_W_ASSOCIATED_NG_UNITS!AE$18)</f>
        <v>0.33151708767975324</v>
      </c>
    </row>
    <row r="1150" spans="1:7" x14ac:dyDescent="0.25">
      <c r="A1150" s="15" t="s">
        <v>2861</v>
      </c>
      <c r="B1150" s="15" t="s">
        <v>2800</v>
      </c>
      <c r="C1150" s="15" t="s">
        <v>2862</v>
      </c>
      <c r="D1150" s="15" t="s">
        <v>2802</v>
      </c>
      <c r="E1150" s="15" t="s">
        <v>2803</v>
      </c>
      <c r="F1150" s="16" t="s">
        <v>417</v>
      </c>
      <c r="G1150" s="19">
        <f ca="1">_xlfn.IFNA(VLOOKUP(F1150,EF_W_ASSOCIATED_NG_UNITS!AA$2:AE$17,5,FALSE),EF_W_ASSOCIATED_NG_UNITS!AE$18)</f>
        <v>0.22355561054064085</v>
      </c>
    </row>
    <row r="1151" spans="1:7" x14ac:dyDescent="0.25">
      <c r="A1151" s="15" t="s">
        <v>2863</v>
      </c>
      <c r="B1151" s="15" t="s">
        <v>2800</v>
      </c>
      <c r="C1151" s="15" t="s">
        <v>1142</v>
      </c>
      <c r="D1151" s="15" t="s">
        <v>1048</v>
      </c>
      <c r="E1151" s="15" t="s">
        <v>1049</v>
      </c>
      <c r="F1151" s="16" t="s">
        <v>441</v>
      </c>
      <c r="G1151" s="19">
        <f ca="1">_xlfn.IFNA(VLOOKUP(F1151,EF_W_ASSOCIATED_NG_UNITS!AA$2:AE$17,5,FALSE),EF_W_ASSOCIATED_NG_UNITS!AE$18)</f>
        <v>0.33151708767975324</v>
      </c>
    </row>
    <row r="1152" spans="1:7" x14ac:dyDescent="0.25">
      <c r="A1152" s="15" t="s">
        <v>2864</v>
      </c>
      <c r="B1152" s="15" t="s">
        <v>2800</v>
      </c>
      <c r="C1152" s="15" t="s">
        <v>2865</v>
      </c>
      <c r="D1152" s="15" t="s">
        <v>2802</v>
      </c>
      <c r="E1152" s="15" t="s">
        <v>2803</v>
      </c>
      <c r="F1152" s="16" t="s">
        <v>417</v>
      </c>
      <c r="G1152" s="19">
        <f ca="1">_xlfn.IFNA(VLOOKUP(F1152,EF_W_ASSOCIATED_NG_UNITS!AA$2:AE$17,5,FALSE),EF_W_ASSOCIATED_NG_UNITS!AE$18)</f>
        <v>0.22355561054064085</v>
      </c>
    </row>
    <row r="1153" spans="1:7" x14ac:dyDescent="0.25">
      <c r="A1153" s="15" t="s">
        <v>2866</v>
      </c>
      <c r="B1153" s="15" t="s">
        <v>2800</v>
      </c>
      <c r="C1153" s="15" t="s">
        <v>2867</v>
      </c>
      <c r="D1153" s="15" t="s">
        <v>2802</v>
      </c>
      <c r="E1153" s="15" t="s">
        <v>2803</v>
      </c>
      <c r="F1153" s="16" t="s">
        <v>417</v>
      </c>
      <c r="G1153" s="19">
        <f ca="1">_xlfn.IFNA(VLOOKUP(F1153,EF_W_ASSOCIATED_NG_UNITS!AA$2:AE$17,5,FALSE),EF_W_ASSOCIATED_NG_UNITS!AE$18)</f>
        <v>0.22355561054064085</v>
      </c>
    </row>
    <row r="1154" spans="1:7" x14ac:dyDescent="0.25">
      <c r="A1154" s="15" t="s">
        <v>2868</v>
      </c>
      <c r="B1154" s="15" t="s">
        <v>2800</v>
      </c>
      <c r="C1154" s="15" t="s">
        <v>2869</v>
      </c>
      <c r="D1154" s="15" t="s">
        <v>2802</v>
      </c>
      <c r="E1154" s="15" t="s">
        <v>2803</v>
      </c>
      <c r="F1154" s="16" t="s">
        <v>417</v>
      </c>
      <c r="G1154" s="19">
        <f ca="1">_xlfn.IFNA(VLOOKUP(F1154,EF_W_ASSOCIATED_NG_UNITS!AA$2:AE$17,5,FALSE),EF_W_ASSOCIATED_NG_UNITS!AE$18)</f>
        <v>0.22355561054064085</v>
      </c>
    </row>
    <row r="1155" spans="1:7" x14ac:dyDescent="0.25">
      <c r="A1155" s="15" t="s">
        <v>2870</v>
      </c>
      <c r="B1155" s="15" t="s">
        <v>2800</v>
      </c>
      <c r="C1155" s="15" t="s">
        <v>2871</v>
      </c>
      <c r="D1155" s="15" t="s">
        <v>1048</v>
      </c>
      <c r="E1155" s="15" t="s">
        <v>1049</v>
      </c>
      <c r="F1155" s="16" t="s">
        <v>441</v>
      </c>
      <c r="G1155" s="19">
        <f ca="1">_xlfn.IFNA(VLOOKUP(F1155,EF_W_ASSOCIATED_NG_UNITS!AA$2:AE$17,5,FALSE),EF_W_ASSOCIATED_NG_UNITS!AE$18)</f>
        <v>0.33151708767975324</v>
      </c>
    </row>
    <row r="1156" spans="1:7" x14ac:dyDescent="0.25">
      <c r="A1156" s="15" t="s">
        <v>2872</v>
      </c>
      <c r="B1156" s="15" t="s">
        <v>2800</v>
      </c>
      <c r="C1156" s="15" t="s">
        <v>2118</v>
      </c>
      <c r="D1156" s="15" t="s">
        <v>1048</v>
      </c>
      <c r="E1156" s="15" t="s">
        <v>1049</v>
      </c>
      <c r="F1156" s="16" t="s">
        <v>441</v>
      </c>
      <c r="G1156" s="19">
        <f ca="1">_xlfn.IFNA(VLOOKUP(F1156,EF_W_ASSOCIATED_NG_UNITS!AA$2:AE$17,5,FALSE),EF_W_ASSOCIATED_NG_UNITS!AE$18)</f>
        <v>0.33151708767975324</v>
      </c>
    </row>
    <row r="1157" spans="1:7" x14ac:dyDescent="0.25">
      <c r="A1157" s="15" t="s">
        <v>2873</v>
      </c>
      <c r="B1157" s="15" t="s">
        <v>2800</v>
      </c>
      <c r="C1157" s="15" t="s">
        <v>2874</v>
      </c>
      <c r="D1157" s="15" t="s">
        <v>1048</v>
      </c>
      <c r="E1157" s="15" t="s">
        <v>1049</v>
      </c>
      <c r="F1157" s="16" t="s">
        <v>441</v>
      </c>
      <c r="G1157" s="19">
        <f ca="1">_xlfn.IFNA(VLOOKUP(F1157,EF_W_ASSOCIATED_NG_UNITS!AA$2:AE$17,5,FALSE),EF_W_ASSOCIATED_NG_UNITS!AE$18)</f>
        <v>0.33151708767975324</v>
      </c>
    </row>
    <row r="1158" spans="1:7" x14ac:dyDescent="0.25">
      <c r="A1158" s="15" t="s">
        <v>2875</v>
      </c>
      <c r="B1158" s="15" t="s">
        <v>2800</v>
      </c>
      <c r="C1158" s="15" t="s">
        <v>2876</v>
      </c>
      <c r="D1158" s="15" t="s">
        <v>2802</v>
      </c>
      <c r="E1158" s="15" t="s">
        <v>2803</v>
      </c>
      <c r="F1158" s="16" t="s">
        <v>417</v>
      </c>
      <c r="G1158" s="19">
        <f ca="1">_xlfn.IFNA(VLOOKUP(F1158,EF_W_ASSOCIATED_NG_UNITS!AA$2:AE$17,5,FALSE),EF_W_ASSOCIATED_NG_UNITS!AE$18)</f>
        <v>0.22355561054064085</v>
      </c>
    </row>
    <row r="1159" spans="1:7" x14ac:dyDescent="0.25">
      <c r="A1159" s="15" t="s">
        <v>2877</v>
      </c>
      <c r="B1159" s="15" t="s">
        <v>2800</v>
      </c>
      <c r="C1159" s="15" t="s">
        <v>2878</v>
      </c>
      <c r="D1159" s="15" t="s">
        <v>2802</v>
      </c>
      <c r="E1159" s="15" t="s">
        <v>2803</v>
      </c>
      <c r="F1159" s="16" t="s">
        <v>417</v>
      </c>
      <c r="G1159" s="19">
        <f ca="1">_xlfn.IFNA(VLOOKUP(F1159,EF_W_ASSOCIATED_NG_UNITS!AA$2:AE$17,5,FALSE),EF_W_ASSOCIATED_NG_UNITS!AE$18)</f>
        <v>0.22355561054064085</v>
      </c>
    </row>
    <row r="1160" spans="1:7" x14ac:dyDescent="0.25">
      <c r="A1160" s="15" t="s">
        <v>2879</v>
      </c>
      <c r="B1160" s="15" t="s">
        <v>2800</v>
      </c>
      <c r="C1160" s="15" t="s">
        <v>2880</v>
      </c>
      <c r="D1160" s="15" t="s">
        <v>2802</v>
      </c>
      <c r="E1160" s="15" t="s">
        <v>2803</v>
      </c>
      <c r="F1160" s="16" t="s">
        <v>417</v>
      </c>
      <c r="G1160" s="19">
        <f ca="1">_xlfn.IFNA(VLOOKUP(F1160,EF_W_ASSOCIATED_NG_UNITS!AA$2:AE$17,5,FALSE),EF_W_ASSOCIATED_NG_UNITS!AE$18)</f>
        <v>0.22355561054064085</v>
      </c>
    </row>
    <row r="1161" spans="1:7" x14ac:dyDescent="0.25">
      <c r="A1161" s="15" t="s">
        <v>2881</v>
      </c>
      <c r="B1161" s="15" t="s">
        <v>2800</v>
      </c>
      <c r="C1161" s="15" t="s">
        <v>2882</v>
      </c>
      <c r="D1161" s="15" t="s">
        <v>2802</v>
      </c>
      <c r="E1161" s="15" t="s">
        <v>2803</v>
      </c>
      <c r="F1161" s="16" t="s">
        <v>417</v>
      </c>
      <c r="G1161" s="19">
        <f ca="1">_xlfn.IFNA(VLOOKUP(F1161,EF_W_ASSOCIATED_NG_UNITS!AA$2:AE$17,5,FALSE),EF_W_ASSOCIATED_NG_UNITS!AE$18)</f>
        <v>0.22355561054064085</v>
      </c>
    </row>
    <row r="1162" spans="1:7" x14ac:dyDescent="0.25">
      <c r="A1162" s="15" t="s">
        <v>2883</v>
      </c>
      <c r="B1162" s="15" t="s">
        <v>2800</v>
      </c>
      <c r="C1162" s="15" t="s">
        <v>2884</v>
      </c>
      <c r="D1162" s="15" t="s">
        <v>2802</v>
      </c>
      <c r="E1162" s="15" t="s">
        <v>2803</v>
      </c>
      <c r="F1162" s="16" t="s">
        <v>417</v>
      </c>
      <c r="G1162" s="19">
        <f ca="1">_xlfn.IFNA(VLOOKUP(F1162,EF_W_ASSOCIATED_NG_UNITS!AA$2:AE$17,5,FALSE),EF_W_ASSOCIATED_NG_UNITS!AE$18)</f>
        <v>0.22355561054064085</v>
      </c>
    </row>
    <row r="1163" spans="1:7" x14ac:dyDescent="0.25">
      <c r="A1163" s="15" t="s">
        <v>2885</v>
      </c>
      <c r="B1163" s="15" t="s">
        <v>2800</v>
      </c>
      <c r="C1163" s="15" t="s">
        <v>2886</v>
      </c>
      <c r="D1163" s="15" t="s">
        <v>2802</v>
      </c>
      <c r="E1163" s="15" t="s">
        <v>2803</v>
      </c>
      <c r="F1163" s="16" t="s">
        <v>417</v>
      </c>
      <c r="G1163" s="19">
        <f ca="1">_xlfn.IFNA(VLOOKUP(F1163,EF_W_ASSOCIATED_NG_UNITS!AA$2:AE$17,5,FALSE),EF_W_ASSOCIATED_NG_UNITS!AE$18)</f>
        <v>0.22355561054064085</v>
      </c>
    </row>
    <row r="1164" spans="1:7" x14ac:dyDescent="0.25">
      <c r="A1164" s="15" t="s">
        <v>2887</v>
      </c>
      <c r="B1164" s="15" t="s">
        <v>2800</v>
      </c>
      <c r="C1164" s="15" t="s">
        <v>2888</v>
      </c>
      <c r="D1164" s="15" t="s">
        <v>2802</v>
      </c>
      <c r="E1164" s="15" t="s">
        <v>2803</v>
      </c>
      <c r="F1164" s="16" t="s">
        <v>417</v>
      </c>
      <c r="G1164" s="19">
        <f ca="1">_xlfn.IFNA(VLOOKUP(F1164,EF_W_ASSOCIATED_NG_UNITS!AA$2:AE$17,5,FALSE),EF_W_ASSOCIATED_NG_UNITS!AE$18)</f>
        <v>0.22355561054064085</v>
      </c>
    </row>
    <row r="1165" spans="1:7" x14ac:dyDescent="0.25">
      <c r="A1165" s="15" t="s">
        <v>2889</v>
      </c>
      <c r="B1165" s="15" t="s">
        <v>2800</v>
      </c>
      <c r="C1165" s="15" t="s">
        <v>2890</v>
      </c>
      <c r="D1165" s="15" t="s">
        <v>2802</v>
      </c>
      <c r="E1165" s="15" t="s">
        <v>2803</v>
      </c>
      <c r="F1165" s="16" t="s">
        <v>417</v>
      </c>
      <c r="G1165" s="19">
        <f ca="1">_xlfn.IFNA(VLOOKUP(F1165,EF_W_ASSOCIATED_NG_UNITS!AA$2:AE$17,5,FALSE),EF_W_ASSOCIATED_NG_UNITS!AE$18)</f>
        <v>0.22355561054064085</v>
      </c>
    </row>
    <row r="1166" spans="1:7" x14ac:dyDescent="0.25">
      <c r="A1166" s="15" t="s">
        <v>2891</v>
      </c>
      <c r="B1166" s="15" t="s">
        <v>2800</v>
      </c>
      <c r="C1166" s="15" t="s">
        <v>2892</v>
      </c>
      <c r="D1166" s="15" t="s">
        <v>2802</v>
      </c>
      <c r="E1166" s="15" t="s">
        <v>2803</v>
      </c>
      <c r="F1166" s="16" t="s">
        <v>417</v>
      </c>
      <c r="G1166" s="19">
        <f ca="1">_xlfn.IFNA(VLOOKUP(F1166,EF_W_ASSOCIATED_NG_UNITS!AA$2:AE$17,5,FALSE),EF_W_ASSOCIATED_NG_UNITS!AE$18)</f>
        <v>0.22355561054064085</v>
      </c>
    </row>
    <row r="1167" spans="1:7" x14ac:dyDescent="0.25">
      <c r="A1167" s="15" t="s">
        <v>2893</v>
      </c>
      <c r="B1167" s="15" t="s">
        <v>2800</v>
      </c>
      <c r="C1167" s="15" t="s">
        <v>2894</v>
      </c>
      <c r="D1167" s="15" t="s">
        <v>2802</v>
      </c>
      <c r="E1167" s="15" t="s">
        <v>2803</v>
      </c>
      <c r="F1167" s="16" t="s">
        <v>417</v>
      </c>
      <c r="G1167" s="19">
        <f ca="1">_xlfn.IFNA(VLOOKUP(F1167,EF_W_ASSOCIATED_NG_UNITS!AA$2:AE$17,5,FALSE),EF_W_ASSOCIATED_NG_UNITS!AE$18)</f>
        <v>0.22355561054064085</v>
      </c>
    </row>
    <row r="1168" spans="1:7" x14ac:dyDescent="0.25">
      <c r="A1168" s="15" t="s">
        <v>2895</v>
      </c>
      <c r="B1168" s="15" t="s">
        <v>2800</v>
      </c>
      <c r="C1168" s="15" t="s">
        <v>2896</v>
      </c>
      <c r="D1168" s="15" t="s">
        <v>1048</v>
      </c>
      <c r="E1168" s="15" t="s">
        <v>1049</v>
      </c>
      <c r="F1168" s="16" t="s">
        <v>441</v>
      </c>
      <c r="G1168" s="19">
        <f ca="1">_xlfn.IFNA(VLOOKUP(F1168,EF_W_ASSOCIATED_NG_UNITS!AA$2:AE$17,5,FALSE),EF_W_ASSOCIATED_NG_UNITS!AE$18)</f>
        <v>0.33151708767975324</v>
      </c>
    </row>
    <row r="1169" spans="1:7" x14ac:dyDescent="0.25">
      <c r="A1169" s="15" t="s">
        <v>2897</v>
      </c>
      <c r="B1169" s="15" t="s">
        <v>2800</v>
      </c>
      <c r="C1169" s="15" t="s">
        <v>2898</v>
      </c>
      <c r="D1169" s="15" t="s">
        <v>2802</v>
      </c>
      <c r="E1169" s="15" t="s">
        <v>2803</v>
      </c>
      <c r="F1169" s="16" t="s">
        <v>417</v>
      </c>
      <c r="G1169" s="19">
        <f ca="1">_xlfn.IFNA(VLOOKUP(F1169,EF_W_ASSOCIATED_NG_UNITS!AA$2:AE$17,5,FALSE),EF_W_ASSOCIATED_NG_UNITS!AE$18)</f>
        <v>0.22355561054064085</v>
      </c>
    </row>
    <row r="1170" spans="1:7" x14ac:dyDescent="0.25">
      <c r="A1170" s="15" t="s">
        <v>2899</v>
      </c>
      <c r="B1170" s="15" t="s">
        <v>2800</v>
      </c>
      <c r="C1170" s="15" t="s">
        <v>1175</v>
      </c>
      <c r="D1170" s="15" t="s">
        <v>1048</v>
      </c>
      <c r="E1170" s="15" t="s">
        <v>1049</v>
      </c>
      <c r="F1170" s="16" t="s">
        <v>441</v>
      </c>
      <c r="G1170" s="19">
        <f ca="1">_xlfn.IFNA(VLOOKUP(F1170,EF_W_ASSOCIATED_NG_UNITS!AA$2:AE$17,5,FALSE),EF_W_ASSOCIATED_NG_UNITS!AE$18)</f>
        <v>0.33151708767975324</v>
      </c>
    </row>
    <row r="1171" spans="1:7" x14ac:dyDescent="0.25">
      <c r="A1171" s="15" t="s">
        <v>2900</v>
      </c>
      <c r="B1171" s="15" t="s">
        <v>2800</v>
      </c>
      <c r="C1171" s="15" t="s">
        <v>2137</v>
      </c>
      <c r="D1171" s="15" t="s">
        <v>2802</v>
      </c>
      <c r="E1171" s="15" t="s">
        <v>2803</v>
      </c>
      <c r="F1171" s="16" t="s">
        <v>417</v>
      </c>
      <c r="G1171" s="19">
        <f ca="1">_xlfn.IFNA(VLOOKUP(F1171,EF_W_ASSOCIATED_NG_UNITS!AA$2:AE$17,5,FALSE),EF_W_ASSOCIATED_NG_UNITS!AE$18)</f>
        <v>0.22355561054064085</v>
      </c>
    </row>
    <row r="1172" spans="1:7" x14ac:dyDescent="0.25">
      <c r="A1172" s="15" t="s">
        <v>2901</v>
      </c>
      <c r="B1172" s="15" t="s">
        <v>2800</v>
      </c>
      <c r="C1172" s="15" t="s">
        <v>2902</v>
      </c>
      <c r="D1172" s="15" t="s">
        <v>2802</v>
      </c>
      <c r="E1172" s="15" t="s">
        <v>2803</v>
      </c>
      <c r="F1172" s="16" t="s">
        <v>417</v>
      </c>
      <c r="G1172" s="19">
        <f ca="1">_xlfn.IFNA(VLOOKUP(F1172,EF_W_ASSOCIATED_NG_UNITS!AA$2:AE$17,5,FALSE),EF_W_ASSOCIATED_NG_UNITS!AE$18)</f>
        <v>0.22355561054064085</v>
      </c>
    </row>
    <row r="1173" spans="1:7" x14ac:dyDescent="0.25">
      <c r="A1173" s="15" t="s">
        <v>2903</v>
      </c>
      <c r="B1173" s="15" t="s">
        <v>2800</v>
      </c>
      <c r="C1173" s="15" t="s">
        <v>919</v>
      </c>
      <c r="D1173" s="15" t="s">
        <v>781</v>
      </c>
      <c r="E1173" s="15" t="s">
        <v>782</v>
      </c>
      <c r="F1173" s="16" t="s">
        <v>465</v>
      </c>
      <c r="G1173" s="19">
        <f ca="1">_xlfn.IFNA(VLOOKUP(F1173,EF_W_ASSOCIATED_NG_UNITS!AA$2:AE$17,5,FALSE),EF_W_ASSOCIATED_NG_UNITS!AE$18)</f>
        <v>2.3305084745762712E-2</v>
      </c>
    </row>
    <row r="1174" spans="1:7" x14ac:dyDescent="0.25">
      <c r="A1174" s="15" t="s">
        <v>2904</v>
      </c>
      <c r="B1174" s="15" t="s">
        <v>2800</v>
      </c>
      <c r="C1174" s="15" t="s">
        <v>1881</v>
      </c>
      <c r="D1174" s="15" t="s">
        <v>1048</v>
      </c>
      <c r="E1174" s="15" t="s">
        <v>1049</v>
      </c>
      <c r="F1174" s="16" t="s">
        <v>441</v>
      </c>
      <c r="G1174" s="19">
        <f ca="1">_xlfn.IFNA(VLOOKUP(F1174,EF_W_ASSOCIATED_NG_UNITS!AA$2:AE$17,5,FALSE),EF_W_ASSOCIATED_NG_UNITS!AE$18)</f>
        <v>0.33151708767975324</v>
      </c>
    </row>
    <row r="1175" spans="1:7" x14ac:dyDescent="0.25">
      <c r="A1175" s="15" t="s">
        <v>2905</v>
      </c>
      <c r="B1175" s="15" t="s">
        <v>2800</v>
      </c>
      <c r="C1175" s="15" t="s">
        <v>2906</v>
      </c>
      <c r="D1175" s="15" t="s">
        <v>2802</v>
      </c>
      <c r="E1175" s="15" t="s">
        <v>2803</v>
      </c>
      <c r="F1175" s="16" t="s">
        <v>417</v>
      </c>
      <c r="G1175" s="19">
        <f ca="1">_xlfn.IFNA(VLOOKUP(F1175,EF_W_ASSOCIATED_NG_UNITS!AA$2:AE$17,5,FALSE),EF_W_ASSOCIATED_NG_UNITS!AE$18)</f>
        <v>0.22355561054064085</v>
      </c>
    </row>
    <row r="1176" spans="1:7" x14ac:dyDescent="0.25">
      <c r="A1176" s="15" t="s">
        <v>2907</v>
      </c>
      <c r="B1176" s="15" t="s">
        <v>2800</v>
      </c>
      <c r="C1176" s="15" t="s">
        <v>2908</v>
      </c>
      <c r="D1176" s="15" t="s">
        <v>1048</v>
      </c>
      <c r="E1176" s="15" t="s">
        <v>1049</v>
      </c>
      <c r="F1176" s="16" t="s">
        <v>441</v>
      </c>
      <c r="G1176" s="19">
        <f ca="1">_xlfn.IFNA(VLOOKUP(F1176,EF_W_ASSOCIATED_NG_UNITS!AA$2:AE$17,5,FALSE),EF_W_ASSOCIATED_NG_UNITS!AE$18)</f>
        <v>0.33151708767975324</v>
      </c>
    </row>
    <row r="1177" spans="1:7" x14ac:dyDescent="0.25">
      <c r="A1177" s="15" t="s">
        <v>2909</v>
      </c>
      <c r="B1177" s="15" t="s">
        <v>2800</v>
      </c>
      <c r="C1177" s="15" t="s">
        <v>2910</v>
      </c>
      <c r="D1177" s="15" t="s">
        <v>2802</v>
      </c>
      <c r="E1177" s="15" t="s">
        <v>2803</v>
      </c>
      <c r="F1177" s="16" t="s">
        <v>417</v>
      </c>
      <c r="G1177" s="19">
        <f ca="1">_xlfn.IFNA(VLOOKUP(F1177,EF_W_ASSOCIATED_NG_UNITS!AA$2:AE$17,5,FALSE),EF_W_ASSOCIATED_NG_UNITS!AE$18)</f>
        <v>0.22355561054064085</v>
      </c>
    </row>
    <row r="1178" spans="1:7" x14ac:dyDescent="0.25">
      <c r="A1178" s="15" t="s">
        <v>2911</v>
      </c>
      <c r="B1178" s="15" t="s">
        <v>2800</v>
      </c>
      <c r="C1178" s="15" t="s">
        <v>2912</v>
      </c>
      <c r="D1178" s="15" t="s">
        <v>1048</v>
      </c>
      <c r="E1178" s="15" t="s">
        <v>1049</v>
      </c>
      <c r="F1178" s="16" t="s">
        <v>441</v>
      </c>
      <c r="G1178" s="19">
        <f ca="1">_xlfn.IFNA(VLOOKUP(F1178,EF_W_ASSOCIATED_NG_UNITS!AA$2:AE$17,5,FALSE),EF_W_ASSOCIATED_NG_UNITS!AE$18)</f>
        <v>0.33151708767975324</v>
      </c>
    </row>
    <row r="1179" spans="1:7" x14ac:dyDescent="0.25">
      <c r="A1179" s="15" t="s">
        <v>2913</v>
      </c>
      <c r="B1179" s="15" t="s">
        <v>2914</v>
      </c>
      <c r="C1179" s="15" t="s">
        <v>2915</v>
      </c>
      <c r="D1179" s="15" t="s">
        <v>1479</v>
      </c>
      <c r="E1179" s="15" t="s">
        <v>1480</v>
      </c>
      <c r="F1179" s="16" t="s">
        <v>6224</v>
      </c>
      <c r="G1179" s="19">
        <f ca="1">_xlfn.IFNA(VLOOKUP(F1179,EF_W_ASSOCIATED_NG_UNITS!AA$2:AE$17,5,FALSE),EF_W_ASSOCIATED_NG_UNITS!AE$18)</f>
        <v>0.33151708767975324</v>
      </c>
    </row>
    <row r="1180" spans="1:7" x14ac:dyDescent="0.25">
      <c r="A1180" s="15" t="s">
        <v>2916</v>
      </c>
      <c r="B1180" s="15" t="s">
        <v>2914</v>
      </c>
      <c r="C1180" s="15" t="s">
        <v>2917</v>
      </c>
      <c r="D1180" s="15" t="s">
        <v>1479</v>
      </c>
      <c r="E1180" s="15" t="s">
        <v>1480</v>
      </c>
      <c r="F1180" s="16" t="s">
        <v>6224</v>
      </c>
      <c r="G1180" s="19">
        <f ca="1">_xlfn.IFNA(VLOOKUP(F1180,EF_W_ASSOCIATED_NG_UNITS!AA$2:AE$17,5,FALSE),EF_W_ASSOCIATED_NG_UNITS!AE$18)</f>
        <v>0.33151708767975324</v>
      </c>
    </row>
    <row r="1181" spans="1:7" x14ac:dyDescent="0.25">
      <c r="A1181" s="15" t="s">
        <v>2918</v>
      </c>
      <c r="B1181" s="15" t="s">
        <v>2914</v>
      </c>
      <c r="C1181" s="15" t="s">
        <v>2025</v>
      </c>
      <c r="D1181" s="15" t="s">
        <v>1479</v>
      </c>
      <c r="E1181" s="15" t="s">
        <v>1480</v>
      </c>
      <c r="F1181" s="16" t="s">
        <v>6224</v>
      </c>
      <c r="G1181" s="19">
        <f ca="1">_xlfn.IFNA(VLOOKUP(F1181,EF_W_ASSOCIATED_NG_UNITS!AA$2:AE$17,5,FALSE),EF_W_ASSOCIATED_NG_UNITS!AE$18)</f>
        <v>0.33151708767975324</v>
      </c>
    </row>
    <row r="1182" spans="1:7" x14ac:dyDescent="0.25">
      <c r="A1182" s="15" t="s">
        <v>2919</v>
      </c>
      <c r="B1182" s="15" t="s">
        <v>2914</v>
      </c>
      <c r="C1182" s="15" t="s">
        <v>847</v>
      </c>
      <c r="D1182" s="15" t="s">
        <v>1479</v>
      </c>
      <c r="E1182" s="15" t="s">
        <v>1480</v>
      </c>
      <c r="F1182" s="16" t="s">
        <v>6224</v>
      </c>
      <c r="G1182" s="19">
        <f ca="1">_xlfn.IFNA(VLOOKUP(F1182,EF_W_ASSOCIATED_NG_UNITS!AA$2:AE$17,5,FALSE),EF_W_ASSOCIATED_NG_UNITS!AE$18)</f>
        <v>0.33151708767975324</v>
      </c>
    </row>
    <row r="1183" spans="1:7" x14ac:dyDescent="0.25">
      <c r="A1183" s="15" t="s">
        <v>2920</v>
      </c>
      <c r="B1183" s="15" t="s">
        <v>2914</v>
      </c>
      <c r="C1183" s="15" t="s">
        <v>1748</v>
      </c>
      <c r="D1183" s="15" t="s">
        <v>1479</v>
      </c>
      <c r="E1183" s="15" t="s">
        <v>1480</v>
      </c>
      <c r="F1183" s="16" t="s">
        <v>6224</v>
      </c>
      <c r="G1183" s="19">
        <f ca="1">_xlfn.IFNA(VLOOKUP(F1183,EF_W_ASSOCIATED_NG_UNITS!AA$2:AE$17,5,FALSE),EF_W_ASSOCIATED_NG_UNITS!AE$18)</f>
        <v>0.33151708767975324</v>
      </c>
    </row>
    <row r="1184" spans="1:7" x14ac:dyDescent="0.25">
      <c r="A1184" s="15" t="s">
        <v>2921</v>
      </c>
      <c r="B1184" s="15" t="s">
        <v>2914</v>
      </c>
      <c r="C1184" s="15" t="s">
        <v>2922</v>
      </c>
      <c r="D1184" s="15" t="s">
        <v>1479</v>
      </c>
      <c r="E1184" s="15" t="s">
        <v>1480</v>
      </c>
      <c r="F1184" s="16" t="s">
        <v>6224</v>
      </c>
      <c r="G1184" s="19">
        <f ca="1">_xlfn.IFNA(VLOOKUP(F1184,EF_W_ASSOCIATED_NG_UNITS!AA$2:AE$17,5,FALSE),EF_W_ASSOCIATED_NG_UNITS!AE$18)</f>
        <v>0.33151708767975324</v>
      </c>
    </row>
    <row r="1185" spans="1:7" x14ac:dyDescent="0.25">
      <c r="A1185" s="15" t="s">
        <v>2923</v>
      </c>
      <c r="B1185" s="15" t="s">
        <v>2914</v>
      </c>
      <c r="C1185" s="15" t="s">
        <v>2071</v>
      </c>
      <c r="D1185" s="15" t="s">
        <v>1479</v>
      </c>
      <c r="E1185" s="15" t="s">
        <v>1480</v>
      </c>
      <c r="F1185" s="16" t="s">
        <v>6224</v>
      </c>
      <c r="G1185" s="19">
        <f ca="1">_xlfn.IFNA(VLOOKUP(F1185,EF_W_ASSOCIATED_NG_UNITS!AA$2:AE$17,5,FALSE),EF_W_ASSOCIATED_NG_UNITS!AE$18)</f>
        <v>0.33151708767975324</v>
      </c>
    </row>
    <row r="1186" spans="1:7" x14ac:dyDescent="0.25">
      <c r="A1186" s="15" t="s">
        <v>2924</v>
      </c>
      <c r="B1186" s="15" t="s">
        <v>2914</v>
      </c>
      <c r="C1186" s="15" t="s">
        <v>1122</v>
      </c>
      <c r="D1186" s="15" t="s">
        <v>1479</v>
      </c>
      <c r="E1186" s="15" t="s">
        <v>1480</v>
      </c>
      <c r="F1186" s="16" t="s">
        <v>6224</v>
      </c>
      <c r="G1186" s="19">
        <f ca="1">_xlfn.IFNA(VLOOKUP(F1186,EF_W_ASSOCIATED_NG_UNITS!AA$2:AE$17,5,FALSE),EF_W_ASSOCIATED_NG_UNITS!AE$18)</f>
        <v>0.33151708767975324</v>
      </c>
    </row>
    <row r="1187" spans="1:7" x14ac:dyDescent="0.25">
      <c r="A1187" s="15" t="s">
        <v>2925</v>
      </c>
      <c r="B1187" s="15" t="s">
        <v>2914</v>
      </c>
      <c r="C1187" s="15" t="s">
        <v>2926</v>
      </c>
      <c r="D1187" s="15" t="s">
        <v>1479</v>
      </c>
      <c r="E1187" s="15" t="s">
        <v>1480</v>
      </c>
      <c r="F1187" s="16" t="s">
        <v>6224</v>
      </c>
      <c r="G1187" s="19">
        <f ca="1">_xlfn.IFNA(VLOOKUP(F1187,EF_W_ASSOCIATED_NG_UNITS!AA$2:AE$17,5,FALSE),EF_W_ASSOCIATED_NG_UNITS!AE$18)</f>
        <v>0.33151708767975324</v>
      </c>
    </row>
    <row r="1188" spans="1:7" x14ac:dyDescent="0.25">
      <c r="A1188" s="15" t="s">
        <v>2927</v>
      </c>
      <c r="B1188" s="15" t="s">
        <v>2914</v>
      </c>
      <c r="C1188" s="15" t="s">
        <v>2928</v>
      </c>
      <c r="D1188" s="15" t="s">
        <v>1479</v>
      </c>
      <c r="E1188" s="15" t="s">
        <v>1480</v>
      </c>
      <c r="F1188" s="16" t="s">
        <v>6224</v>
      </c>
      <c r="G1188" s="19">
        <f ca="1">_xlfn.IFNA(VLOOKUP(F1188,EF_W_ASSOCIATED_NG_UNITS!AA$2:AE$17,5,FALSE),EF_W_ASSOCIATED_NG_UNITS!AE$18)</f>
        <v>0.33151708767975324</v>
      </c>
    </row>
    <row r="1189" spans="1:7" x14ac:dyDescent="0.25">
      <c r="A1189" s="15" t="s">
        <v>2929</v>
      </c>
      <c r="B1189" s="15" t="s">
        <v>2914</v>
      </c>
      <c r="C1189" s="15" t="s">
        <v>2930</v>
      </c>
      <c r="D1189" s="15" t="s">
        <v>1479</v>
      </c>
      <c r="E1189" s="15" t="s">
        <v>1480</v>
      </c>
      <c r="F1189" s="16" t="s">
        <v>6224</v>
      </c>
      <c r="G1189" s="19">
        <f ca="1">_xlfn.IFNA(VLOOKUP(F1189,EF_W_ASSOCIATED_NG_UNITS!AA$2:AE$17,5,FALSE),EF_W_ASSOCIATED_NG_UNITS!AE$18)</f>
        <v>0.33151708767975324</v>
      </c>
    </row>
    <row r="1190" spans="1:7" x14ac:dyDescent="0.25">
      <c r="A1190" s="15" t="s">
        <v>2931</v>
      </c>
      <c r="B1190" s="15" t="s">
        <v>2914</v>
      </c>
      <c r="C1190" s="15" t="s">
        <v>2932</v>
      </c>
      <c r="D1190" s="15" t="s">
        <v>1479</v>
      </c>
      <c r="E1190" s="15" t="s">
        <v>1480</v>
      </c>
      <c r="F1190" s="16" t="s">
        <v>6224</v>
      </c>
      <c r="G1190" s="19">
        <f ca="1">_xlfn.IFNA(VLOOKUP(F1190,EF_W_ASSOCIATED_NG_UNITS!AA$2:AE$17,5,FALSE),EF_W_ASSOCIATED_NG_UNITS!AE$18)</f>
        <v>0.33151708767975324</v>
      </c>
    </row>
    <row r="1191" spans="1:7" x14ac:dyDescent="0.25">
      <c r="A1191" s="15" t="s">
        <v>2933</v>
      </c>
      <c r="B1191" s="15" t="s">
        <v>2914</v>
      </c>
      <c r="C1191" s="15" t="s">
        <v>2934</v>
      </c>
      <c r="D1191" s="15" t="s">
        <v>1479</v>
      </c>
      <c r="E1191" s="15" t="s">
        <v>1480</v>
      </c>
      <c r="F1191" s="16" t="s">
        <v>6224</v>
      </c>
      <c r="G1191" s="19">
        <f ca="1">_xlfn.IFNA(VLOOKUP(F1191,EF_W_ASSOCIATED_NG_UNITS!AA$2:AE$17,5,FALSE),EF_W_ASSOCIATED_NG_UNITS!AE$18)</f>
        <v>0.33151708767975324</v>
      </c>
    </row>
    <row r="1192" spans="1:7" x14ac:dyDescent="0.25">
      <c r="A1192" s="15" t="s">
        <v>2935</v>
      </c>
      <c r="B1192" s="15" t="s">
        <v>2914</v>
      </c>
      <c r="C1192" s="15" t="s">
        <v>2936</v>
      </c>
      <c r="D1192" s="15" t="s">
        <v>1479</v>
      </c>
      <c r="E1192" s="15" t="s">
        <v>1480</v>
      </c>
      <c r="F1192" s="16" t="s">
        <v>6224</v>
      </c>
      <c r="G1192" s="19">
        <f ca="1">_xlfn.IFNA(VLOOKUP(F1192,EF_W_ASSOCIATED_NG_UNITS!AA$2:AE$17,5,FALSE),EF_W_ASSOCIATED_NG_UNITS!AE$18)</f>
        <v>0.33151708767975324</v>
      </c>
    </row>
    <row r="1193" spans="1:7" x14ac:dyDescent="0.25">
      <c r="A1193" s="15" t="s">
        <v>2937</v>
      </c>
      <c r="B1193" s="15" t="s">
        <v>2914</v>
      </c>
      <c r="C1193" s="15" t="s">
        <v>919</v>
      </c>
      <c r="D1193" s="15" t="s">
        <v>1479</v>
      </c>
      <c r="E1193" s="15" t="s">
        <v>1480</v>
      </c>
      <c r="F1193" s="16" t="s">
        <v>6224</v>
      </c>
      <c r="G1193" s="19">
        <f ca="1">_xlfn.IFNA(VLOOKUP(F1193,EF_W_ASSOCIATED_NG_UNITS!AA$2:AE$17,5,FALSE),EF_W_ASSOCIATED_NG_UNITS!AE$18)</f>
        <v>0.33151708767975324</v>
      </c>
    </row>
    <row r="1194" spans="1:7" x14ac:dyDescent="0.25">
      <c r="A1194" s="15" t="s">
        <v>2938</v>
      </c>
      <c r="B1194" s="15" t="s">
        <v>2914</v>
      </c>
      <c r="C1194" s="15" t="s">
        <v>2939</v>
      </c>
      <c r="D1194" s="15" t="s">
        <v>1479</v>
      </c>
      <c r="E1194" s="15" t="s">
        <v>1480</v>
      </c>
      <c r="F1194" s="16" t="s">
        <v>6224</v>
      </c>
      <c r="G1194" s="19">
        <f ca="1">_xlfn.IFNA(VLOOKUP(F1194,EF_W_ASSOCIATED_NG_UNITS!AA$2:AE$17,5,FALSE),EF_W_ASSOCIATED_NG_UNITS!AE$18)</f>
        <v>0.33151708767975324</v>
      </c>
    </row>
    <row r="1195" spans="1:7" x14ac:dyDescent="0.25">
      <c r="A1195" s="15" t="s">
        <v>2940</v>
      </c>
      <c r="B1195" s="15" t="s">
        <v>2941</v>
      </c>
      <c r="C1195" s="15" t="s">
        <v>2942</v>
      </c>
      <c r="D1195" s="15" t="s">
        <v>454</v>
      </c>
      <c r="E1195" s="15" t="s">
        <v>791</v>
      </c>
      <c r="F1195" s="16" t="s">
        <v>452</v>
      </c>
      <c r="G1195" s="19">
        <f ca="1">_xlfn.IFNA(VLOOKUP(F1195,EF_W_ASSOCIATED_NG_UNITS!AA$2:AE$17,5,FALSE),EF_W_ASSOCIATED_NG_UNITS!AE$18)</f>
        <v>0.33151708767975324</v>
      </c>
    </row>
    <row r="1196" spans="1:7" x14ac:dyDescent="0.25">
      <c r="A1196" s="15" t="s">
        <v>2943</v>
      </c>
      <c r="B1196" s="15" t="s">
        <v>2941</v>
      </c>
      <c r="C1196" s="15" t="s">
        <v>2944</v>
      </c>
      <c r="D1196" s="15" t="s">
        <v>1498</v>
      </c>
      <c r="E1196" s="15" t="s">
        <v>1499</v>
      </c>
      <c r="F1196" s="16" t="s">
        <v>6225</v>
      </c>
      <c r="G1196" s="19">
        <f ca="1">_xlfn.IFNA(VLOOKUP(F1196,EF_W_ASSOCIATED_NG_UNITS!AA$2:AE$17,5,FALSE),EF_W_ASSOCIATED_NG_UNITS!AE$18)</f>
        <v>0.33151708767975324</v>
      </c>
    </row>
    <row r="1197" spans="1:7" x14ac:dyDescent="0.25">
      <c r="A1197" s="15" t="s">
        <v>2945</v>
      </c>
      <c r="B1197" s="15" t="s">
        <v>2941</v>
      </c>
      <c r="C1197" s="15" t="s">
        <v>2946</v>
      </c>
      <c r="D1197" s="15" t="s">
        <v>802</v>
      </c>
      <c r="E1197" s="15" t="s">
        <v>803</v>
      </c>
      <c r="F1197" s="16" t="s">
        <v>6191</v>
      </c>
      <c r="G1197" s="19">
        <f ca="1">_xlfn.IFNA(VLOOKUP(F1197,EF_W_ASSOCIATED_NG_UNITS!AA$2:AE$17,5,FALSE),EF_W_ASSOCIATED_NG_UNITS!AE$18)</f>
        <v>0.33151708767975324</v>
      </c>
    </row>
    <row r="1198" spans="1:7" x14ac:dyDescent="0.25">
      <c r="A1198" s="15" t="s">
        <v>2947</v>
      </c>
      <c r="B1198" s="15" t="s">
        <v>2941</v>
      </c>
      <c r="C1198" s="15" t="s">
        <v>2948</v>
      </c>
      <c r="D1198" s="15" t="s">
        <v>1498</v>
      </c>
      <c r="E1198" s="15" t="s">
        <v>1499</v>
      </c>
      <c r="F1198" s="16" t="s">
        <v>6225</v>
      </c>
      <c r="G1198" s="19">
        <f ca="1">_xlfn.IFNA(VLOOKUP(F1198,EF_W_ASSOCIATED_NG_UNITS!AA$2:AE$17,5,FALSE),EF_W_ASSOCIATED_NG_UNITS!AE$18)</f>
        <v>0.33151708767975324</v>
      </c>
    </row>
    <row r="1199" spans="1:7" x14ac:dyDescent="0.25">
      <c r="A1199" s="15" t="s">
        <v>2949</v>
      </c>
      <c r="B1199" s="15" t="s">
        <v>2941</v>
      </c>
      <c r="C1199" s="15" t="s">
        <v>2950</v>
      </c>
      <c r="D1199" s="15" t="s">
        <v>1498</v>
      </c>
      <c r="E1199" s="15" t="s">
        <v>1499</v>
      </c>
      <c r="F1199" s="16" t="s">
        <v>6225</v>
      </c>
      <c r="G1199" s="19">
        <f ca="1">_xlfn.IFNA(VLOOKUP(F1199,EF_W_ASSOCIATED_NG_UNITS!AA$2:AE$17,5,FALSE),EF_W_ASSOCIATED_NG_UNITS!AE$18)</f>
        <v>0.33151708767975324</v>
      </c>
    </row>
    <row r="1200" spans="1:7" x14ac:dyDescent="0.25">
      <c r="A1200" s="15" t="s">
        <v>2951</v>
      </c>
      <c r="B1200" s="15" t="s">
        <v>2941</v>
      </c>
      <c r="C1200" s="15" t="s">
        <v>1062</v>
      </c>
      <c r="D1200" s="15" t="s">
        <v>802</v>
      </c>
      <c r="E1200" s="15" t="s">
        <v>803</v>
      </c>
      <c r="F1200" s="16" t="s">
        <v>6191</v>
      </c>
      <c r="G1200" s="19">
        <f ca="1">_xlfn.IFNA(VLOOKUP(F1200,EF_W_ASSOCIATED_NG_UNITS!AA$2:AE$17,5,FALSE),EF_W_ASSOCIATED_NG_UNITS!AE$18)</f>
        <v>0.33151708767975324</v>
      </c>
    </row>
    <row r="1201" spans="1:7" x14ac:dyDescent="0.25">
      <c r="A1201" s="15" t="s">
        <v>2952</v>
      </c>
      <c r="B1201" s="15" t="s">
        <v>2941</v>
      </c>
      <c r="C1201" s="15" t="s">
        <v>2953</v>
      </c>
      <c r="D1201" s="15" t="s">
        <v>1498</v>
      </c>
      <c r="E1201" s="15" t="s">
        <v>1499</v>
      </c>
      <c r="F1201" s="16" t="s">
        <v>6225</v>
      </c>
      <c r="G1201" s="19">
        <f ca="1">_xlfn.IFNA(VLOOKUP(F1201,EF_W_ASSOCIATED_NG_UNITS!AA$2:AE$17,5,FALSE),EF_W_ASSOCIATED_NG_UNITS!AE$18)</f>
        <v>0.33151708767975324</v>
      </c>
    </row>
    <row r="1202" spans="1:7" x14ac:dyDescent="0.25">
      <c r="A1202" s="15" t="s">
        <v>2954</v>
      </c>
      <c r="B1202" s="15" t="s">
        <v>2941</v>
      </c>
      <c r="C1202" s="15" t="s">
        <v>2955</v>
      </c>
      <c r="D1202" s="15" t="s">
        <v>1498</v>
      </c>
      <c r="E1202" s="15" t="s">
        <v>1499</v>
      </c>
      <c r="F1202" s="16" t="s">
        <v>6225</v>
      </c>
      <c r="G1202" s="19">
        <f ca="1">_xlfn.IFNA(VLOOKUP(F1202,EF_W_ASSOCIATED_NG_UNITS!AA$2:AE$17,5,FALSE),EF_W_ASSOCIATED_NG_UNITS!AE$18)</f>
        <v>0.33151708767975324</v>
      </c>
    </row>
    <row r="1203" spans="1:7" x14ac:dyDescent="0.25">
      <c r="A1203" s="15" t="s">
        <v>2956</v>
      </c>
      <c r="B1203" s="15" t="s">
        <v>2941</v>
      </c>
      <c r="C1203" s="15" t="s">
        <v>2957</v>
      </c>
      <c r="D1203" s="15" t="s">
        <v>1498</v>
      </c>
      <c r="E1203" s="15" t="s">
        <v>1499</v>
      </c>
      <c r="F1203" s="16" t="s">
        <v>6225</v>
      </c>
      <c r="G1203" s="19">
        <f ca="1">_xlfn.IFNA(VLOOKUP(F1203,EF_W_ASSOCIATED_NG_UNITS!AA$2:AE$17,5,FALSE),EF_W_ASSOCIATED_NG_UNITS!AE$18)</f>
        <v>0.33151708767975324</v>
      </c>
    </row>
    <row r="1204" spans="1:7" x14ac:dyDescent="0.25">
      <c r="A1204" s="15" t="s">
        <v>2958</v>
      </c>
      <c r="B1204" s="15" t="s">
        <v>2941</v>
      </c>
      <c r="C1204" s="15" t="s">
        <v>2959</v>
      </c>
      <c r="D1204" s="15" t="s">
        <v>802</v>
      </c>
      <c r="E1204" s="15" t="s">
        <v>803</v>
      </c>
      <c r="F1204" s="16" t="s">
        <v>6191</v>
      </c>
      <c r="G1204" s="19">
        <f ca="1">_xlfn.IFNA(VLOOKUP(F1204,EF_W_ASSOCIATED_NG_UNITS!AA$2:AE$17,5,FALSE),EF_W_ASSOCIATED_NG_UNITS!AE$18)</f>
        <v>0.33151708767975324</v>
      </c>
    </row>
    <row r="1205" spans="1:7" x14ac:dyDescent="0.25">
      <c r="A1205" s="15" t="s">
        <v>2960</v>
      </c>
      <c r="B1205" s="15" t="s">
        <v>2941</v>
      </c>
      <c r="C1205" s="15" t="s">
        <v>2961</v>
      </c>
      <c r="D1205" s="15" t="s">
        <v>454</v>
      </c>
      <c r="E1205" s="15" t="s">
        <v>791</v>
      </c>
      <c r="F1205" s="16" t="s">
        <v>452</v>
      </c>
      <c r="G1205" s="19">
        <f ca="1">_xlfn.IFNA(VLOOKUP(F1205,EF_W_ASSOCIATED_NG_UNITS!AA$2:AE$17,5,FALSE),EF_W_ASSOCIATED_NG_UNITS!AE$18)</f>
        <v>0.33151708767975324</v>
      </c>
    </row>
    <row r="1206" spans="1:7" x14ac:dyDescent="0.25">
      <c r="A1206" s="15" t="s">
        <v>2962</v>
      </c>
      <c r="B1206" s="15" t="s">
        <v>2941</v>
      </c>
      <c r="C1206" s="15" t="s">
        <v>2963</v>
      </c>
      <c r="D1206" s="15" t="s">
        <v>802</v>
      </c>
      <c r="E1206" s="15" t="s">
        <v>803</v>
      </c>
      <c r="F1206" s="16" t="s">
        <v>6191</v>
      </c>
      <c r="G1206" s="19">
        <f ca="1">_xlfn.IFNA(VLOOKUP(F1206,EF_W_ASSOCIATED_NG_UNITS!AA$2:AE$17,5,FALSE),EF_W_ASSOCIATED_NG_UNITS!AE$18)</f>
        <v>0.33151708767975324</v>
      </c>
    </row>
    <row r="1207" spans="1:7" x14ac:dyDescent="0.25">
      <c r="A1207" s="15" t="s">
        <v>2964</v>
      </c>
      <c r="B1207" s="15" t="s">
        <v>2941</v>
      </c>
      <c r="C1207" s="15" t="s">
        <v>1108</v>
      </c>
      <c r="D1207" s="15" t="s">
        <v>802</v>
      </c>
      <c r="E1207" s="15" t="s">
        <v>803</v>
      </c>
      <c r="F1207" s="16" t="s">
        <v>6191</v>
      </c>
      <c r="G1207" s="19">
        <f ca="1">_xlfn.IFNA(VLOOKUP(F1207,EF_W_ASSOCIATED_NG_UNITS!AA$2:AE$17,5,FALSE),EF_W_ASSOCIATED_NG_UNITS!AE$18)</f>
        <v>0.33151708767975324</v>
      </c>
    </row>
    <row r="1208" spans="1:7" x14ac:dyDescent="0.25">
      <c r="A1208" s="15" t="s">
        <v>2965</v>
      </c>
      <c r="B1208" s="15" t="s">
        <v>2941</v>
      </c>
      <c r="C1208" s="15" t="s">
        <v>1497</v>
      </c>
      <c r="D1208" s="15" t="s">
        <v>1498</v>
      </c>
      <c r="E1208" s="15" t="s">
        <v>1499</v>
      </c>
      <c r="F1208" s="16" t="s">
        <v>6225</v>
      </c>
      <c r="G1208" s="19">
        <f ca="1">_xlfn.IFNA(VLOOKUP(F1208,EF_W_ASSOCIATED_NG_UNITS!AA$2:AE$17,5,FALSE),EF_W_ASSOCIATED_NG_UNITS!AE$18)</f>
        <v>0.33151708767975324</v>
      </c>
    </row>
    <row r="1209" spans="1:7" x14ac:dyDescent="0.25">
      <c r="A1209" s="15" t="s">
        <v>2966</v>
      </c>
      <c r="B1209" s="15" t="s">
        <v>2941</v>
      </c>
      <c r="C1209" s="15" t="s">
        <v>891</v>
      </c>
      <c r="D1209" s="15" t="s">
        <v>802</v>
      </c>
      <c r="E1209" s="15" t="s">
        <v>803</v>
      </c>
      <c r="F1209" s="16" t="s">
        <v>6191</v>
      </c>
      <c r="G1209" s="19">
        <f ca="1">_xlfn.IFNA(VLOOKUP(F1209,EF_W_ASSOCIATED_NG_UNITS!AA$2:AE$17,5,FALSE),EF_W_ASSOCIATED_NG_UNITS!AE$18)</f>
        <v>0.33151708767975324</v>
      </c>
    </row>
    <row r="1210" spans="1:7" x14ac:dyDescent="0.25">
      <c r="A1210" s="15" t="s">
        <v>2967</v>
      </c>
      <c r="B1210" s="15" t="s">
        <v>2941</v>
      </c>
      <c r="C1210" s="15" t="s">
        <v>2968</v>
      </c>
      <c r="D1210" s="15" t="s">
        <v>1498</v>
      </c>
      <c r="E1210" s="15" t="s">
        <v>1499</v>
      </c>
      <c r="F1210" s="16" t="s">
        <v>6225</v>
      </c>
      <c r="G1210" s="19">
        <f ca="1">_xlfn.IFNA(VLOOKUP(F1210,EF_W_ASSOCIATED_NG_UNITS!AA$2:AE$17,5,FALSE),EF_W_ASSOCIATED_NG_UNITS!AE$18)</f>
        <v>0.33151708767975324</v>
      </c>
    </row>
    <row r="1211" spans="1:7" x14ac:dyDescent="0.25">
      <c r="A1211" s="15" t="s">
        <v>2969</v>
      </c>
      <c r="B1211" s="15" t="s">
        <v>2941</v>
      </c>
      <c r="C1211" s="15" t="s">
        <v>2970</v>
      </c>
      <c r="D1211" s="15" t="s">
        <v>1498</v>
      </c>
      <c r="E1211" s="15" t="s">
        <v>1499</v>
      </c>
      <c r="F1211" s="16" t="s">
        <v>6225</v>
      </c>
      <c r="G1211" s="19">
        <f ca="1">_xlfn.IFNA(VLOOKUP(F1211,EF_W_ASSOCIATED_NG_UNITS!AA$2:AE$17,5,FALSE),EF_W_ASSOCIATED_NG_UNITS!AE$18)</f>
        <v>0.33151708767975324</v>
      </c>
    </row>
    <row r="1212" spans="1:7" x14ac:dyDescent="0.25">
      <c r="A1212" s="15" t="s">
        <v>2971</v>
      </c>
      <c r="B1212" s="15" t="s">
        <v>2941</v>
      </c>
      <c r="C1212" s="15" t="s">
        <v>2972</v>
      </c>
      <c r="D1212" s="15" t="s">
        <v>1498</v>
      </c>
      <c r="E1212" s="15" t="s">
        <v>1499</v>
      </c>
      <c r="F1212" s="16" t="s">
        <v>6225</v>
      </c>
      <c r="G1212" s="19">
        <f ca="1">_xlfn.IFNA(VLOOKUP(F1212,EF_W_ASSOCIATED_NG_UNITS!AA$2:AE$17,5,FALSE),EF_W_ASSOCIATED_NG_UNITS!AE$18)</f>
        <v>0.33151708767975324</v>
      </c>
    </row>
    <row r="1213" spans="1:7" x14ac:dyDescent="0.25">
      <c r="A1213" s="15" t="s">
        <v>2973</v>
      </c>
      <c r="B1213" s="15" t="s">
        <v>2941</v>
      </c>
      <c r="C1213" s="15" t="s">
        <v>2934</v>
      </c>
      <c r="D1213" s="15" t="s">
        <v>1498</v>
      </c>
      <c r="E1213" s="15" t="s">
        <v>1499</v>
      </c>
      <c r="F1213" s="16" t="s">
        <v>6225</v>
      </c>
      <c r="G1213" s="19">
        <f ca="1">_xlfn.IFNA(VLOOKUP(F1213,EF_W_ASSOCIATED_NG_UNITS!AA$2:AE$17,5,FALSE),EF_W_ASSOCIATED_NG_UNITS!AE$18)</f>
        <v>0.33151708767975324</v>
      </c>
    </row>
    <row r="1214" spans="1:7" x14ac:dyDescent="0.25">
      <c r="A1214" s="15" t="s">
        <v>2974</v>
      </c>
      <c r="B1214" s="15" t="s">
        <v>2941</v>
      </c>
      <c r="C1214" s="15" t="s">
        <v>1842</v>
      </c>
      <c r="D1214" s="15" t="s">
        <v>1498</v>
      </c>
      <c r="E1214" s="15" t="s">
        <v>1499</v>
      </c>
      <c r="F1214" s="16" t="s">
        <v>6225</v>
      </c>
      <c r="G1214" s="19">
        <f ca="1">_xlfn.IFNA(VLOOKUP(F1214,EF_W_ASSOCIATED_NG_UNITS!AA$2:AE$17,5,FALSE),EF_W_ASSOCIATED_NG_UNITS!AE$18)</f>
        <v>0.33151708767975324</v>
      </c>
    </row>
    <row r="1215" spans="1:7" x14ac:dyDescent="0.25">
      <c r="A1215" s="15" t="s">
        <v>2975</v>
      </c>
      <c r="B1215" s="15" t="s">
        <v>2941</v>
      </c>
      <c r="C1215" s="15" t="s">
        <v>919</v>
      </c>
      <c r="D1215" s="15" t="s">
        <v>454</v>
      </c>
      <c r="E1215" s="15" t="s">
        <v>791</v>
      </c>
      <c r="F1215" s="16" t="s">
        <v>452</v>
      </c>
      <c r="G1215" s="19">
        <f ca="1">_xlfn.IFNA(VLOOKUP(F1215,EF_W_ASSOCIATED_NG_UNITS!AA$2:AE$17,5,FALSE),EF_W_ASSOCIATED_NG_UNITS!AE$18)</f>
        <v>0.33151708767975324</v>
      </c>
    </row>
    <row r="1216" spans="1:7" x14ac:dyDescent="0.25">
      <c r="A1216" s="15" t="s">
        <v>2976</v>
      </c>
      <c r="B1216" s="15" t="s">
        <v>2941</v>
      </c>
      <c r="C1216" s="15" t="s">
        <v>2977</v>
      </c>
      <c r="D1216" s="15" t="s">
        <v>1498</v>
      </c>
      <c r="E1216" s="15" t="s">
        <v>1499</v>
      </c>
      <c r="F1216" s="16" t="s">
        <v>6225</v>
      </c>
      <c r="G1216" s="19">
        <f ca="1">_xlfn.IFNA(VLOOKUP(F1216,EF_W_ASSOCIATED_NG_UNITS!AA$2:AE$17,5,FALSE),EF_W_ASSOCIATED_NG_UNITS!AE$18)</f>
        <v>0.33151708767975324</v>
      </c>
    </row>
    <row r="1217" spans="1:7" x14ac:dyDescent="0.25">
      <c r="A1217" s="15" t="s">
        <v>2978</v>
      </c>
      <c r="B1217" s="15" t="s">
        <v>2941</v>
      </c>
      <c r="C1217" s="15" t="s">
        <v>2979</v>
      </c>
      <c r="D1217" s="15" t="s">
        <v>1498</v>
      </c>
      <c r="E1217" s="15" t="s">
        <v>1499</v>
      </c>
      <c r="F1217" s="16" t="s">
        <v>6225</v>
      </c>
      <c r="G1217" s="19">
        <f ca="1">_xlfn.IFNA(VLOOKUP(F1217,EF_W_ASSOCIATED_NG_UNITS!AA$2:AE$17,5,FALSE),EF_W_ASSOCIATED_NG_UNITS!AE$18)</f>
        <v>0.33151708767975324</v>
      </c>
    </row>
    <row r="1218" spans="1:7" x14ac:dyDescent="0.25">
      <c r="A1218" s="15" t="s">
        <v>2980</v>
      </c>
      <c r="B1218" s="15" t="s">
        <v>2941</v>
      </c>
      <c r="C1218" s="15" t="s">
        <v>2981</v>
      </c>
      <c r="D1218" s="15" t="s">
        <v>1498</v>
      </c>
      <c r="E1218" s="15" t="s">
        <v>1499</v>
      </c>
      <c r="F1218" s="16" t="s">
        <v>6225</v>
      </c>
      <c r="G1218" s="19">
        <f ca="1">_xlfn.IFNA(VLOOKUP(F1218,EF_W_ASSOCIATED_NG_UNITS!AA$2:AE$17,5,FALSE),EF_W_ASSOCIATED_NG_UNITS!AE$18)</f>
        <v>0.33151708767975324</v>
      </c>
    </row>
    <row r="1219" spans="1:7" x14ac:dyDescent="0.25">
      <c r="A1219" s="15" t="s">
        <v>2982</v>
      </c>
      <c r="B1219" s="15" t="s">
        <v>2983</v>
      </c>
      <c r="C1219" s="15" t="s">
        <v>2984</v>
      </c>
      <c r="D1219" s="15" t="s">
        <v>1498</v>
      </c>
      <c r="E1219" s="15" t="s">
        <v>1499</v>
      </c>
      <c r="F1219" s="16" t="s">
        <v>6225</v>
      </c>
      <c r="G1219" s="19">
        <f ca="1">_xlfn.IFNA(VLOOKUP(F1219,EF_W_ASSOCIATED_NG_UNITS!AA$2:AE$17,5,FALSE),EF_W_ASSOCIATED_NG_UNITS!AE$18)</f>
        <v>0.33151708767975324</v>
      </c>
    </row>
    <row r="1220" spans="1:7" x14ac:dyDescent="0.25">
      <c r="A1220" s="15" t="s">
        <v>2985</v>
      </c>
      <c r="B1220" s="15" t="s">
        <v>2983</v>
      </c>
      <c r="C1220" s="15" t="s">
        <v>2986</v>
      </c>
      <c r="D1220" s="15" t="s">
        <v>1479</v>
      </c>
      <c r="E1220" s="15" t="s">
        <v>1480</v>
      </c>
      <c r="F1220" s="16" t="s">
        <v>6224</v>
      </c>
      <c r="G1220" s="19">
        <f ca="1">_xlfn.IFNA(VLOOKUP(F1220,EF_W_ASSOCIATED_NG_UNITS!AA$2:AE$17,5,FALSE),EF_W_ASSOCIATED_NG_UNITS!AE$18)</f>
        <v>0.33151708767975324</v>
      </c>
    </row>
    <row r="1221" spans="1:7" x14ac:dyDescent="0.25">
      <c r="A1221" s="15" t="s">
        <v>2987</v>
      </c>
      <c r="B1221" s="15" t="s">
        <v>2983</v>
      </c>
      <c r="C1221" s="15" t="s">
        <v>2988</v>
      </c>
      <c r="D1221" s="15" t="s">
        <v>1479</v>
      </c>
      <c r="E1221" s="15" t="s">
        <v>1480</v>
      </c>
      <c r="F1221" s="16" t="s">
        <v>6224</v>
      </c>
      <c r="G1221" s="19">
        <f ca="1">_xlfn.IFNA(VLOOKUP(F1221,EF_W_ASSOCIATED_NG_UNITS!AA$2:AE$17,5,FALSE),EF_W_ASSOCIATED_NG_UNITS!AE$18)</f>
        <v>0.33151708767975324</v>
      </c>
    </row>
    <row r="1222" spans="1:7" x14ac:dyDescent="0.25">
      <c r="A1222" s="15" t="s">
        <v>2989</v>
      </c>
      <c r="B1222" s="15" t="s">
        <v>2983</v>
      </c>
      <c r="C1222" s="15" t="s">
        <v>2990</v>
      </c>
      <c r="D1222" s="15" t="s">
        <v>1498</v>
      </c>
      <c r="E1222" s="15" t="s">
        <v>1499</v>
      </c>
      <c r="F1222" s="16" t="s">
        <v>6225</v>
      </c>
      <c r="G1222" s="19">
        <f ca="1">_xlfn.IFNA(VLOOKUP(F1222,EF_W_ASSOCIATED_NG_UNITS!AA$2:AE$17,5,FALSE),EF_W_ASSOCIATED_NG_UNITS!AE$18)</f>
        <v>0.33151708767975324</v>
      </c>
    </row>
    <row r="1223" spans="1:7" x14ac:dyDescent="0.25">
      <c r="A1223" s="15" t="s">
        <v>2991</v>
      </c>
      <c r="B1223" s="15" t="s">
        <v>2983</v>
      </c>
      <c r="C1223" s="15" t="s">
        <v>2992</v>
      </c>
      <c r="D1223" s="15" t="s">
        <v>1479</v>
      </c>
      <c r="E1223" s="15" t="s">
        <v>1480</v>
      </c>
      <c r="F1223" s="16" t="s">
        <v>6224</v>
      </c>
      <c r="G1223" s="19">
        <f ca="1">_xlfn.IFNA(VLOOKUP(F1223,EF_W_ASSOCIATED_NG_UNITS!AA$2:AE$17,5,FALSE),EF_W_ASSOCIATED_NG_UNITS!AE$18)</f>
        <v>0.33151708767975324</v>
      </c>
    </row>
    <row r="1224" spans="1:7" x14ac:dyDescent="0.25">
      <c r="A1224" s="15" t="s">
        <v>2993</v>
      </c>
      <c r="B1224" s="15" t="s">
        <v>2983</v>
      </c>
      <c r="C1224" s="15" t="s">
        <v>847</v>
      </c>
      <c r="D1224" s="15" t="s">
        <v>1479</v>
      </c>
      <c r="E1224" s="15" t="s">
        <v>1480</v>
      </c>
      <c r="F1224" s="16" t="s">
        <v>6224</v>
      </c>
      <c r="G1224" s="19">
        <f ca="1">_xlfn.IFNA(VLOOKUP(F1224,EF_W_ASSOCIATED_NG_UNITS!AA$2:AE$17,5,FALSE),EF_W_ASSOCIATED_NG_UNITS!AE$18)</f>
        <v>0.33151708767975324</v>
      </c>
    </row>
    <row r="1225" spans="1:7" x14ac:dyDescent="0.25">
      <c r="A1225" s="15" t="s">
        <v>2994</v>
      </c>
      <c r="B1225" s="15" t="s">
        <v>2983</v>
      </c>
      <c r="C1225" s="15" t="s">
        <v>2995</v>
      </c>
      <c r="D1225" s="15" t="s">
        <v>1479</v>
      </c>
      <c r="E1225" s="15" t="s">
        <v>1480</v>
      </c>
      <c r="F1225" s="16" t="s">
        <v>6224</v>
      </c>
      <c r="G1225" s="19">
        <f ca="1">_xlfn.IFNA(VLOOKUP(F1225,EF_W_ASSOCIATED_NG_UNITS!AA$2:AE$17,5,FALSE),EF_W_ASSOCIATED_NG_UNITS!AE$18)</f>
        <v>0.33151708767975324</v>
      </c>
    </row>
    <row r="1226" spans="1:7" x14ac:dyDescent="0.25">
      <c r="A1226" s="15" t="s">
        <v>2996</v>
      </c>
      <c r="B1226" s="15" t="s">
        <v>2983</v>
      </c>
      <c r="C1226" s="15" t="s">
        <v>2997</v>
      </c>
      <c r="D1226" s="15" t="s">
        <v>1479</v>
      </c>
      <c r="E1226" s="15" t="s">
        <v>1480</v>
      </c>
      <c r="F1226" s="16" t="s">
        <v>6224</v>
      </c>
      <c r="G1226" s="19">
        <f ca="1">_xlfn.IFNA(VLOOKUP(F1226,EF_W_ASSOCIATED_NG_UNITS!AA$2:AE$17,5,FALSE),EF_W_ASSOCIATED_NG_UNITS!AE$18)</f>
        <v>0.33151708767975324</v>
      </c>
    </row>
    <row r="1227" spans="1:7" x14ac:dyDescent="0.25">
      <c r="A1227" s="15" t="s">
        <v>2998</v>
      </c>
      <c r="B1227" s="15" t="s">
        <v>2983</v>
      </c>
      <c r="C1227" s="15" t="s">
        <v>1486</v>
      </c>
      <c r="D1227" s="15" t="s">
        <v>1479</v>
      </c>
      <c r="E1227" s="15" t="s">
        <v>1480</v>
      </c>
      <c r="F1227" s="16" t="s">
        <v>6224</v>
      </c>
      <c r="G1227" s="19">
        <f ca="1">_xlfn.IFNA(VLOOKUP(F1227,EF_W_ASSOCIATED_NG_UNITS!AA$2:AE$17,5,FALSE),EF_W_ASSOCIATED_NG_UNITS!AE$18)</f>
        <v>0.33151708767975324</v>
      </c>
    </row>
    <row r="1228" spans="1:7" x14ac:dyDescent="0.25">
      <c r="A1228" s="15" t="s">
        <v>2999</v>
      </c>
      <c r="B1228" s="15" t="s">
        <v>2983</v>
      </c>
      <c r="C1228" s="15" t="s">
        <v>3000</v>
      </c>
      <c r="D1228" s="15" t="s">
        <v>1498</v>
      </c>
      <c r="E1228" s="15" t="s">
        <v>1499</v>
      </c>
      <c r="F1228" s="16" t="s">
        <v>6225</v>
      </c>
      <c r="G1228" s="19">
        <f ca="1">_xlfn.IFNA(VLOOKUP(F1228,EF_W_ASSOCIATED_NG_UNITS!AA$2:AE$17,5,FALSE),EF_W_ASSOCIATED_NG_UNITS!AE$18)</f>
        <v>0.33151708767975324</v>
      </c>
    </row>
    <row r="1229" spans="1:7" x14ac:dyDescent="0.25">
      <c r="A1229" s="15" t="s">
        <v>3001</v>
      </c>
      <c r="B1229" s="15" t="s">
        <v>2983</v>
      </c>
      <c r="C1229" s="15" t="s">
        <v>3002</v>
      </c>
      <c r="D1229" s="15" t="s">
        <v>1479</v>
      </c>
      <c r="E1229" s="15" t="s">
        <v>1480</v>
      </c>
      <c r="F1229" s="16" t="s">
        <v>6224</v>
      </c>
      <c r="G1229" s="19">
        <f ca="1">_xlfn.IFNA(VLOOKUP(F1229,EF_W_ASSOCIATED_NG_UNITS!AA$2:AE$17,5,FALSE),EF_W_ASSOCIATED_NG_UNITS!AE$18)</f>
        <v>0.33151708767975324</v>
      </c>
    </row>
    <row r="1230" spans="1:7" x14ac:dyDescent="0.25">
      <c r="A1230" s="15" t="s">
        <v>3003</v>
      </c>
      <c r="B1230" s="15" t="s">
        <v>2983</v>
      </c>
      <c r="C1230" s="15" t="s">
        <v>2401</v>
      </c>
      <c r="D1230" s="15" t="s">
        <v>1479</v>
      </c>
      <c r="E1230" s="15" t="s">
        <v>1480</v>
      </c>
      <c r="F1230" s="16" t="s">
        <v>6224</v>
      </c>
      <c r="G1230" s="19">
        <f ca="1">_xlfn.IFNA(VLOOKUP(F1230,EF_W_ASSOCIATED_NG_UNITS!AA$2:AE$17,5,FALSE),EF_W_ASSOCIATED_NG_UNITS!AE$18)</f>
        <v>0.33151708767975324</v>
      </c>
    </row>
    <row r="1231" spans="1:7" x14ac:dyDescent="0.25">
      <c r="A1231" s="15" t="s">
        <v>3004</v>
      </c>
      <c r="B1231" s="15" t="s">
        <v>2983</v>
      </c>
      <c r="C1231" s="15" t="s">
        <v>3005</v>
      </c>
      <c r="D1231" s="15" t="s">
        <v>1479</v>
      </c>
      <c r="E1231" s="15" t="s">
        <v>1480</v>
      </c>
      <c r="F1231" s="16" t="s">
        <v>6224</v>
      </c>
      <c r="G1231" s="19">
        <f ca="1">_xlfn.IFNA(VLOOKUP(F1231,EF_W_ASSOCIATED_NG_UNITS!AA$2:AE$17,5,FALSE),EF_W_ASSOCIATED_NG_UNITS!AE$18)</f>
        <v>0.33151708767975324</v>
      </c>
    </row>
    <row r="1232" spans="1:7" x14ac:dyDescent="0.25">
      <c r="A1232" s="15" t="s">
        <v>3006</v>
      </c>
      <c r="B1232" s="15" t="s">
        <v>2983</v>
      </c>
      <c r="C1232" s="15" t="s">
        <v>2979</v>
      </c>
      <c r="D1232" s="15" t="s">
        <v>1479</v>
      </c>
      <c r="E1232" s="15" t="s">
        <v>1480</v>
      </c>
      <c r="F1232" s="16" t="s">
        <v>6224</v>
      </c>
      <c r="G1232" s="19">
        <f ca="1">_xlfn.IFNA(VLOOKUP(F1232,EF_W_ASSOCIATED_NG_UNITS!AA$2:AE$17,5,FALSE),EF_W_ASSOCIATED_NG_UNITS!AE$18)</f>
        <v>0.33151708767975324</v>
      </c>
    </row>
    <row r="1233" spans="1:7" x14ac:dyDescent="0.25">
      <c r="A1233" s="15" t="s">
        <v>3007</v>
      </c>
      <c r="B1233" s="15" t="s">
        <v>3008</v>
      </c>
      <c r="C1233" s="15" t="s">
        <v>3009</v>
      </c>
      <c r="D1233" s="15" t="s">
        <v>2021</v>
      </c>
      <c r="E1233" s="15" t="s">
        <v>2022</v>
      </c>
      <c r="F1233" s="16" t="s">
        <v>538</v>
      </c>
      <c r="G1233" s="19">
        <f ca="1">_xlfn.IFNA(VLOOKUP(F1233,EF_W_ASSOCIATED_NG_UNITS!AA$2:AE$17,5,FALSE),EF_W_ASSOCIATED_NG_UNITS!AE$18)</f>
        <v>8.9500860585197933E-2</v>
      </c>
    </row>
    <row r="1234" spans="1:7" x14ac:dyDescent="0.25">
      <c r="A1234" s="15" t="s">
        <v>3010</v>
      </c>
      <c r="B1234" s="15" t="s">
        <v>3008</v>
      </c>
      <c r="C1234" s="15" t="s">
        <v>3011</v>
      </c>
      <c r="D1234" s="15" t="s">
        <v>2021</v>
      </c>
      <c r="E1234" s="15" t="s">
        <v>2022</v>
      </c>
      <c r="F1234" s="16" t="s">
        <v>538</v>
      </c>
      <c r="G1234" s="19">
        <f ca="1">_xlfn.IFNA(VLOOKUP(F1234,EF_W_ASSOCIATED_NG_UNITS!AA$2:AE$17,5,FALSE),EF_W_ASSOCIATED_NG_UNITS!AE$18)</f>
        <v>8.9500860585197933E-2</v>
      </c>
    </row>
    <row r="1235" spans="1:7" x14ac:dyDescent="0.25">
      <c r="A1235" s="15" t="s">
        <v>3012</v>
      </c>
      <c r="B1235" s="15" t="s">
        <v>3008</v>
      </c>
      <c r="C1235" s="15" t="s">
        <v>3013</v>
      </c>
      <c r="D1235" s="15" t="s">
        <v>2021</v>
      </c>
      <c r="E1235" s="15" t="s">
        <v>2022</v>
      </c>
      <c r="F1235" s="16" t="s">
        <v>538</v>
      </c>
      <c r="G1235" s="19">
        <f ca="1">_xlfn.IFNA(VLOOKUP(F1235,EF_W_ASSOCIATED_NG_UNITS!AA$2:AE$17,5,FALSE),EF_W_ASSOCIATED_NG_UNITS!AE$18)</f>
        <v>8.9500860585197933E-2</v>
      </c>
    </row>
    <row r="1236" spans="1:7" x14ac:dyDescent="0.25">
      <c r="A1236" s="15" t="s">
        <v>3014</v>
      </c>
      <c r="B1236" s="15" t="s">
        <v>3008</v>
      </c>
      <c r="C1236" s="15" t="s">
        <v>3015</v>
      </c>
      <c r="D1236" s="15" t="s">
        <v>2021</v>
      </c>
      <c r="E1236" s="15" t="s">
        <v>2022</v>
      </c>
      <c r="F1236" s="16" t="s">
        <v>538</v>
      </c>
      <c r="G1236" s="19">
        <f ca="1">_xlfn.IFNA(VLOOKUP(F1236,EF_W_ASSOCIATED_NG_UNITS!AA$2:AE$17,5,FALSE),EF_W_ASSOCIATED_NG_UNITS!AE$18)</f>
        <v>8.9500860585197933E-2</v>
      </c>
    </row>
    <row r="1237" spans="1:7" x14ac:dyDescent="0.25">
      <c r="A1237" s="15" t="s">
        <v>3016</v>
      </c>
      <c r="B1237" s="15" t="s">
        <v>3008</v>
      </c>
      <c r="C1237" s="15" t="s">
        <v>3017</v>
      </c>
      <c r="D1237" s="15" t="s">
        <v>2021</v>
      </c>
      <c r="E1237" s="15" t="s">
        <v>2022</v>
      </c>
      <c r="F1237" s="16" t="s">
        <v>538</v>
      </c>
      <c r="G1237" s="19">
        <f ca="1">_xlfn.IFNA(VLOOKUP(F1237,EF_W_ASSOCIATED_NG_UNITS!AA$2:AE$17,5,FALSE),EF_W_ASSOCIATED_NG_UNITS!AE$18)</f>
        <v>8.9500860585197933E-2</v>
      </c>
    </row>
    <row r="1238" spans="1:7" x14ac:dyDescent="0.25">
      <c r="A1238" s="15" t="s">
        <v>3018</v>
      </c>
      <c r="B1238" s="15" t="s">
        <v>3008</v>
      </c>
      <c r="C1238" s="15" t="s">
        <v>3019</v>
      </c>
      <c r="D1238" s="15" t="s">
        <v>2021</v>
      </c>
      <c r="E1238" s="15" t="s">
        <v>2022</v>
      </c>
      <c r="F1238" s="16" t="s">
        <v>538</v>
      </c>
      <c r="G1238" s="19">
        <f ca="1">_xlfn.IFNA(VLOOKUP(F1238,EF_W_ASSOCIATED_NG_UNITS!AA$2:AE$17,5,FALSE),EF_W_ASSOCIATED_NG_UNITS!AE$18)</f>
        <v>8.9500860585197933E-2</v>
      </c>
    </row>
    <row r="1239" spans="1:7" x14ac:dyDescent="0.25">
      <c r="A1239" s="15" t="s">
        <v>3020</v>
      </c>
      <c r="B1239" s="15" t="s">
        <v>3008</v>
      </c>
      <c r="C1239" s="15" t="s">
        <v>3021</v>
      </c>
      <c r="D1239" s="15" t="s">
        <v>2000</v>
      </c>
      <c r="E1239" s="15" t="s">
        <v>2001</v>
      </c>
      <c r="F1239" s="16" t="s">
        <v>6231</v>
      </c>
      <c r="G1239" s="19">
        <f ca="1">_xlfn.IFNA(VLOOKUP(F1239,EF_W_ASSOCIATED_NG_UNITS!AA$2:AE$17,5,FALSE),EF_W_ASSOCIATED_NG_UNITS!AE$18)</f>
        <v>0.33151708767975324</v>
      </c>
    </row>
    <row r="1240" spans="1:7" x14ac:dyDescent="0.25">
      <c r="A1240" s="15" t="s">
        <v>3022</v>
      </c>
      <c r="B1240" s="15" t="s">
        <v>3008</v>
      </c>
      <c r="C1240" s="15" t="s">
        <v>3023</v>
      </c>
      <c r="D1240" s="15" t="s">
        <v>2021</v>
      </c>
      <c r="E1240" s="15" t="s">
        <v>2022</v>
      </c>
      <c r="F1240" s="16" t="s">
        <v>538</v>
      </c>
      <c r="G1240" s="19">
        <f ca="1">_xlfn.IFNA(VLOOKUP(F1240,EF_W_ASSOCIATED_NG_UNITS!AA$2:AE$17,5,FALSE),EF_W_ASSOCIATED_NG_UNITS!AE$18)</f>
        <v>8.9500860585197933E-2</v>
      </c>
    </row>
    <row r="1241" spans="1:7" x14ac:dyDescent="0.25">
      <c r="A1241" s="15" t="s">
        <v>3024</v>
      </c>
      <c r="B1241" s="15" t="s">
        <v>3008</v>
      </c>
      <c r="C1241" s="15" t="s">
        <v>1515</v>
      </c>
      <c r="D1241" s="15" t="s">
        <v>2021</v>
      </c>
      <c r="E1241" s="15" t="s">
        <v>2022</v>
      </c>
      <c r="F1241" s="16" t="s">
        <v>538</v>
      </c>
      <c r="G1241" s="19">
        <f ca="1">_xlfn.IFNA(VLOOKUP(F1241,EF_W_ASSOCIATED_NG_UNITS!AA$2:AE$17,5,FALSE),EF_W_ASSOCIATED_NG_UNITS!AE$18)</f>
        <v>8.9500860585197933E-2</v>
      </c>
    </row>
    <row r="1242" spans="1:7" x14ac:dyDescent="0.25">
      <c r="A1242" s="15" t="s">
        <v>3025</v>
      </c>
      <c r="B1242" s="15" t="s">
        <v>3008</v>
      </c>
      <c r="C1242" s="15" t="s">
        <v>3026</v>
      </c>
      <c r="D1242" s="15" t="s">
        <v>2021</v>
      </c>
      <c r="E1242" s="15" t="s">
        <v>2022</v>
      </c>
      <c r="F1242" s="16" t="s">
        <v>538</v>
      </c>
      <c r="G1242" s="19">
        <f ca="1">_xlfn.IFNA(VLOOKUP(F1242,EF_W_ASSOCIATED_NG_UNITS!AA$2:AE$17,5,FALSE),EF_W_ASSOCIATED_NG_UNITS!AE$18)</f>
        <v>8.9500860585197933E-2</v>
      </c>
    </row>
    <row r="1243" spans="1:7" x14ac:dyDescent="0.25">
      <c r="A1243" s="15" t="s">
        <v>3027</v>
      </c>
      <c r="B1243" s="15" t="s">
        <v>3008</v>
      </c>
      <c r="C1243" s="15" t="s">
        <v>1644</v>
      </c>
      <c r="D1243" s="15" t="s">
        <v>2021</v>
      </c>
      <c r="E1243" s="15" t="s">
        <v>2022</v>
      </c>
      <c r="F1243" s="16" t="s">
        <v>538</v>
      </c>
      <c r="G1243" s="19">
        <f ca="1">_xlfn.IFNA(VLOOKUP(F1243,EF_W_ASSOCIATED_NG_UNITS!AA$2:AE$17,5,FALSE),EF_W_ASSOCIATED_NG_UNITS!AE$18)</f>
        <v>8.9500860585197933E-2</v>
      </c>
    </row>
    <row r="1244" spans="1:7" x14ac:dyDescent="0.25">
      <c r="A1244" s="15" t="s">
        <v>3028</v>
      </c>
      <c r="B1244" s="15" t="s">
        <v>3008</v>
      </c>
      <c r="C1244" s="15" t="s">
        <v>3029</v>
      </c>
      <c r="D1244" s="15" t="s">
        <v>2021</v>
      </c>
      <c r="E1244" s="15" t="s">
        <v>2022</v>
      </c>
      <c r="F1244" s="16" t="s">
        <v>538</v>
      </c>
      <c r="G1244" s="19">
        <f ca="1">_xlfn.IFNA(VLOOKUP(F1244,EF_W_ASSOCIATED_NG_UNITS!AA$2:AE$17,5,FALSE),EF_W_ASSOCIATED_NG_UNITS!AE$18)</f>
        <v>8.9500860585197933E-2</v>
      </c>
    </row>
    <row r="1245" spans="1:7" x14ac:dyDescent="0.25">
      <c r="A1245" s="15" t="s">
        <v>3030</v>
      </c>
      <c r="B1245" s="15" t="s">
        <v>3008</v>
      </c>
      <c r="C1245" s="15" t="s">
        <v>799</v>
      </c>
      <c r="D1245" s="15" t="s">
        <v>2021</v>
      </c>
      <c r="E1245" s="15" t="s">
        <v>2022</v>
      </c>
      <c r="F1245" s="16" t="s">
        <v>538</v>
      </c>
      <c r="G1245" s="19">
        <f ca="1">_xlfn.IFNA(VLOOKUP(F1245,EF_W_ASSOCIATED_NG_UNITS!AA$2:AE$17,5,FALSE),EF_W_ASSOCIATED_NG_UNITS!AE$18)</f>
        <v>8.9500860585197933E-2</v>
      </c>
    </row>
    <row r="1246" spans="1:7" x14ac:dyDescent="0.25">
      <c r="A1246" s="15" t="s">
        <v>3031</v>
      </c>
      <c r="B1246" s="15" t="s">
        <v>3008</v>
      </c>
      <c r="C1246" s="15" t="s">
        <v>2009</v>
      </c>
      <c r="D1246" s="15" t="s">
        <v>2021</v>
      </c>
      <c r="E1246" s="15" t="s">
        <v>2022</v>
      </c>
      <c r="F1246" s="16" t="s">
        <v>538</v>
      </c>
      <c r="G1246" s="19">
        <f ca="1">_xlfn.IFNA(VLOOKUP(F1246,EF_W_ASSOCIATED_NG_UNITS!AA$2:AE$17,5,FALSE),EF_W_ASSOCIATED_NG_UNITS!AE$18)</f>
        <v>8.9500860585197933E-2</v>
      </c>
    </row>
    <row r="1247" spans="1:7" x14ac:dyDescent="0.25">
      <c r="A1247" s="15" t="s">
        <v>3032</v>
      </c>
      <c r="B1247" s="15" t="s">
        <v>3008</v>
      </c>
      <c r="C1247" s="15" t="s">
        <v>3033</v>
      </c>
      <c r="D1247" s="15" t="s">
        <v>2021</v>
      </c>
      <c r="E1247" s="15" t="s">
        <v>2022</v>
      </c>
      <c r="F1247" s="16" t="s">
        <v>538</v>
      </c>
      <c r="G1247" s="19">
        <f ca="1">_xlfn.IFNA(VLOOKUP(F1247,EF_W_ASSOCIATED_NG_UNITS!AA$2:AE$17,5,FALSE),EF_W_ASSOCIATED_NG_UNITS!AE$18)</f>
        <v>8.9500860585197933E-2</v>
      </c>
    </row>
    <row r="1248" spans="1:7" x14ac:dyDescent="0.25">
      <c r="A1248" s="15" t="s">
        <v>3034</v>
      </c>
      <c r="B1248" s="15" t="s">
        <v>3008</v>
      </c>
      <c r="C1248" s="15" t="s">
        <v>3035</v>
      </c>
      <c r="D1248" s="15" t="s">
        <v>2021</v>
      </c>
      <c r="E1248" s="15" t="s">
        <v>2022</v>
      </c>
      <c r="F1248" s="16" t="s">
        <v>538</v>
      </c>
      <c r="G1248" s="19">
        <f ca="1">_xlfn.IFNA(VLOOKUP(F1248,EF_W_ASSOCIATED_NG_UNITS!AA$2:AE$17,5,FALSE),EF_W_ASSOCIATED_NG_UNITS!AE$18)</f>
        <v>8.9500860585197933E-2</v>
      </c>
    </row>
    <row r="1249" spans="1:7" x14ac:dyDescent="0.25">
      <c r="A1249" s="15" t="s">
        <v>3036</v>
      </c>
      <c r="B1249" s="15" t="s">
        <v>3008</v>
      </c>
      <c r="C1249" s="15" t="s">
        <v>3037</v>
      </c>
      <c r="D1249" s="15" t="s">
        <v>2021</v>
      </c>
      <c r="E1249" s="15" t="s">
        <v>2022</v>
      </c>
      <c r="F1249" s="16" t="s">
        <v>538</v>
      </c>
      <c r="G1249" s="19">
        <f ca="1">_xlfn.IFNA(VLOOKUP(F1249,EF_W_ASSOCIATED_NG_UNITS!AA$2:AE$17,5,FALSE),EF_W_ASSOCIATED_NG_UNITS!AE$18)</f>
        <v>8.9500860585197933E-2</v>
      </c>
    </row>
    <row r="1250" spans="1:7" x14ac:dyDescent="0.25">
      <c r="A1250" s="15" t="s">
        <v>3038</v>
      </c>
      <c r="B1250" s="15" t="s">
        <v>3008</v>
      </c>
      <c r="C1250" s="15" t="s">
        <v>3039</v>
      </c>
      <c r="D1250" s="15" t="s">
        <v>2021</v>
      </c>
      <c r="E1250" s="15" t="s">
        <v>2022</v>
      </c>
      <c r="F1250" s="16" t="s">
        <v>538</v>
      </c>
      <c r="G1250" s="19">
        <f ca="1">_xlfn.IFNA(VLOOKUP(F1250,EF_W_ASSOCIATED_NG_UNITS!AA$2:AE$17,5,FALSE),EF_W_ASSOCIATED_NG_UNITS!AE$18)</f>
        <v>8.9500860585197933E-2</v>
      </c>
    </row>
    <row r="1251" spans="1:7" x14ac:dyDescent="0.25">
      <c r="A1251" s="15" t="s">
        <v>3040</v>
      </c>
      <c r="B1251" s="15" t="s">
        <v>3008</v>
      </c>
      <c r="C1251" s="15" t="s">
        <v>2017</v>
      </c>
      <c r="D1251" s="15" t="s">
        <v>2021</v>
      </c>
      <c r="E1251" s="15" t="s">
        <v>2022</v>
      </c>
      <c r="F1251" s="16" t="s">
        <v>538</v>
      </c>
      <c r="G1251" s="19">
        <f ca="1">_xlfn.IFNA(VLOOKUP(F1251,EF_W_ASSOCIATED_NG_UNITS!AA$2:AE$17,5,FALSE),EF_W_ASSOCIATED_NG_UNITS!AE$18)</f>
        <v>8.9500860585197933E-2</v>
      </c>
    </row>
    <row r="1252" spans="1:7" x14ac:dyDescent="0.25">
      <c r="A1252" s="15" t="s">
        <v>3041</v>
      </c>
      <c r="B1252" s="15" t="s">
        <v>3008</v>
      </c>
      <c r="C1252" s="15" t="s">
        <v>1083</v>
      </c>
      <c r="D1252" s="15" t="s">
        <v>2021</v>
      </c>
      <c r="E1252" s="15" t="s">
        <v>2022</v>
      </c>
      <c r="F1252" s="16" t="s">
        <v>538</v>
      </c>
      <c r="G1252" s="19">
        <f ca="1">_xlfn.IFNA(VLOOKUP(F1252,EF_W_ASSOCIATED_NG_UNITS!AA$2:AE$17,5,FALSE),EF_W_ASSOCIATED_NG_UNITS!AE$18)</f>
        <v>8.9500860585197933E-2</v>
      </c>
    </row>
    <row r="1253" spans="1:7" x14ac:dyDescent="0.25">
      <c r="A1253" s="15" t="s">
        <v>3042</v>
      </c>
      <c r="B1253" s="15" t="s">
        <v>3008</v>
      </c>
      <c r="C1253" s="15" t="s">
        <v>1376</v>
      </c>
      <c r="D1253" s="15" t="s">
        <v>2021</v>
      </c>
      <c r="E1253" s="15" t="s">
        <v>2022</v>
      </c>
      <c r="F1253" s="16" t="s">
        <v>538</v>
      </c>
      <c r="G1253" s="19">
        <f ca="1">_xlfn.IFNA(VLOOKUP(F1253,EF_W_ASSOCIATED_NG_UNITS!AA$2:AE$17,5,FALSE),EF_W_ASSOCIATED_NG_UNITS!AE$18)</f>
        <v>8.9500860585197933E-2</v>
      </c>
    </row>
    <row r="1254" spans="1:7" x14ac:dyDescent="0.25">
      <c r="A1254" s="15" t="s">
        <v>3043</v>
      </c>
      <c r="B1254" s="15" t="s">
        <v>3008</v>
      </c>
      <c r="C1254" s="15" t="s">
        <v>2337</v>
      </c>
      <c r="D1254" s="15" t="s">
        <v>2000</v>
      </c>
      <c r="E1254" s="15" t="s">
        <v>2001</v>
      </c>
      <c r="F1254" s="16" t="s">
        <v>6231</v>
      </c>
      <c r="G1254" s="19">
        <f ca="1">_xlfn.IFNA(VLOOKUP(F1254,EF_W_ASSOCIATED_NG_UNITS!AA$2:AE$17,5,FALSE),EF_W_ASSOCIATED_NG_UNITS!AE$18)</f>
        <v>0.33151708767975324</v>
      </c>
    </row>
    <row r="1255" spans="1:7" x14ac:dyDescent="0.25">
      <c r="A1255" s="15" t="s">
        <v>3044</v>
      </c>
      <c r="B1255" s="15" t="s">
        <v>3008</v>
      </c>
      <c r="C1255" s="15" t="s">
        <v>3045</v>
      </c>
      <c r="D1255" s="15" t="s">
        <v>2021</v>
      </c>
      <c r="E1255" s="15" t="s">
        <v>2022</v>
      </c>
      <c r="F1255" s="16" t="s">
        <v>538</v>
      </c>
      <c r="G1255" s="19">
        <f ca="1">_xlfn.IFNA(VLOOKUP(F1255,EF_W_ASSOCIATED_NG_UNITS!AA$2:AE$17,5,FALSE),EF_W_ASSOCIATED_NG_UNITS!AE$18)</f>
        <v>8.9500860585197933E-2</v>
      </c>
    </row>
    <row r="1256" spans="1:7" x14ac:dyDescent="0.25">
      <c r="A1256" s="15" t="s">
        <v>3046</v>
      </c>
      <c r="B1256" s="15" t="s">
        <v>3008</v>
      </c>
      <c r="C1256" s="15" t="s">
        <v>2341</v>
      </c>
      <c r="D1256" s="15" t="s">
        <v>2021</v>
      </c>
      <c r="E1256" s="15" t="s">
        <v>2022</v>
      </c>
      <c r="F1256" s="16" t="s">
        <v>538</v>
      </c>
      <c r="G1256" s="19">
        <f ca="1">_xlfn.IFNA(VLOOKUP(F1256,EF_W_ASSOCIATED_NG_UNITS!AA$2:AE$17,5,FALSE),EF_W_ASSOCIATED_NG_UNITS!AE$18)</f>
        <v>8.9500860585197933E-2</v>
      </c>
    </row>
    <row r="1257" spans="1:7" x14ac:dyDescent="0.25">
      <c r="A1257" s="15" t="s">
        <v>3047</v>
      </c>
      <c r="B1257" s="15" t="s">
        <v>3008</v>
      </c>
      <c r="C1257" s="15" t="s">
        <v>3048</v>
      </c>
      <c r="D1257" s="15" t="s">
        <v>2021</v>
      </c>
      <c r="E1257" s="15" t="s">
        <v>2022</v>
      </c>
      <c r="F1257" s="16" t="s">
        <v>538</v>
      </c>
      <c r="G1257" s="19">
        <f ca="1">_xlfn.IFNA(VLOOKUP(F1257,EF_W_ASSOCIATED_NG_UNITS!AA$2:AE$17,5,FALSE),EF_W_ASSOCIATED_NG_UNITS!AE$18)</f>
        <v>8.9500860585197933E-2</v>
      </c>
    </row>
    <row r="1258" spans="1:7" x14ac:dyDescent="0.25">
      <c r="A1258" s="15" t="s">
        <v>3049</v>
      </c>
      <c r="B1258" s="15" t="s">
        <v>3008</v>
      </c>
      <c r="C1258" s="15" t="s">
        <v>3050</v>
      </c>
      <c r="D1258" s="15" t="s">
        <v>2021</v>
      </c>
      <c r="E1258" s="15" t="s">
        <v>2022</v>
      </c>
      <c r="F1258" s="16" t="s">
        <v>538</v>
      </c>
      <c r="G1258" s="19">
        <f ca="1">_xlfn.IFNA(VLOOKUP(F1258,EF_W_ASSOCIATED_NG_UNITS!AA$2:AE$17,5,FALSE),EF_W_ASSOCIATED_NG_UNITS!AE$18)</f>
        <v>8.9500860585197933E-2</v>
      </c>
    </row>
    <row r="1259" spans="1:7" x14ac:dyDescent="0.25">
      <c r="A1259" s="15" t="s">
        <v>3051</v>
      </c>
      <c r="B1259" s="15" t="s">
        <v>3008</v>
      </c>
      <c r="C1259" s="15" t="s">
        <v>3052</v>
      </c>
      <c r="D1259" s="15" t="s">
        <v>2000</v>
      </c>
      <c r="E1259" s="15" t="s">
        <v>2001</v>
      </c>
      <c r="F1259" s="16" t="s">
        <v>6231</v>
      </c>
      <c r="G1259" s="19">
        <f ca="1">_xlfn.IFNA(VLOOKUP(F1259,EF_W_ASSOCIATED_NG_UNITS!AA$2:AE$17,5,FALSE),EF_W_ASSOCIATED_NG_UNITS!AE$18)</f>
        <v>0.33151708767975324</v>
      </c>
    </row>
    <row r="1260" spans="1:7" x14ac:dyDescent="0.25">
      <c r="A1260" s="15" t="s">
        <v>3053</v>
      </c>
      <c r="B1260" s="15" t="s">
        <v>3008</v>
      </c>
      <c r="C1260" s="15" t="s">
        <v>3054</v>
      </c>
      <c r="D1260" s="15" t="s">
        <v>2021</v>
      </c>
      <c r="E1260" s="15" t="s">
        <v>2022</v>
      </c>
      <c r="F1260" s="16" t="s">
        <v>538</v>
      </c>
      <c r="G1260" s="19">
        <f ca="1">_xlfn.IFNA(VLOOKUP(F1260,EF_W_ASSOCIATED_NG_UNITS!AA$2:AE$17,5,FALSE),EF_W_ASSOCIATED_NG_UNITS!AE$18)</f>
        <v>8.9500860585197933E-2</v>
      </c>
    </row>
    <row r="1261" spans="1:7" x14ac:dyDescent="0.25">
      <c r="A1261" s="15" t="s">
        <v>3055</v>
      </c>
      <c r="B1261" s="15" t="s">
        <v>3008</v>
      </c>
      <c r="C1261" s="15" t="s">
        <v>3056</v>
      </c>
      <c r="D1261" s="15" t="s">
        <v>2021</v>
      </c>
      <c r="E1261" s="15" t="s">
        <v>2022</v>
      </c>
      <c r="F1261" s="16" t="s">
        <v>538</v>
      </c>
      <c r="G1261" s="19">
        <f ca="1">_xlfn.IFNA(VLOOKUP(F1261,EF_W_ASSOCIATED_NG_UNITS!AA$2:AE$17,5,FALSE),EF_W_ASSOCIATED_NG_UNITS!AE$18)</f>
        <v>8.9500860585197933E-2</v>
      </c>
    </row>
    <row r="1262" spans="1:7" x14ac:dyDescent="0.25">
      <c r="A1262" s="15" t="s">
        <v>3057</v>
      </c>
      <c r="B1262" s="15" t="s">
        <v>3008</v>
      </c>
      <c r="C1262" s="15" t="s">
        <v>3058</v>
      </c>
      <c r="D1262" s="15" t="s">
        <v>2021</v>
      </c>
      <c r="E1262" s="15" t="s">
        <v>2022</v>
      </c>
      <c r="F1262" s="16" t="s">
        <v>538</v>
      </c>
      <c r="G1262" s="19">
        <f ca="1">_xlfn.IFNA(VLOOKUP(F1262,EF_W_ASSOCIATED_NG_UNITS!AA$2:AE$17,5,FALSE),EF_W_ASSOCIATED_NG_UNITS!AE$18)</f>
        <v>8.9500860585197933E-2</v>
      </c>
    </row>
    <row r="1263" spans="1:7" x14ac:dyDescent="0.25">
      <c r="A1263" s="15" t="s">
        <v>3059</v>
      </c>
      <c r="B1263" s="15" t="s">
        <v>3008</v>
      </c>
      <c r="C1263" s="15" t="s">
        <v>3060</v>
      </c>
      <c r="D1263" s="15" t="s">
        <v>2000</v>
      </c>
      <c r="E1263" s="15" t="s">
        <v>2001</v>
      </c>
      <c r="F1263" s="16" t="s">
        <v>6231</v>
      </c>
      <c r="G1263" s="19">
        <f ca="1">_xlfn.IFNA(VLOOKUP(F1263,EF_W_ASSOCIATED_NG_UNITS!AA$2:AE$17,5,FALSE),EF_W_ASSOCIATED_NG_UNITS!AE$18)</f>
        <v>0.33151708767975324</v>
      </c>
    </row>
    <row r="1264" spans="1:7" x14ac:dyDescent="0.25">
      <c r="A1264" s="15" t="s">
        <v>3061</v>
      </c>
      <c r="B1264" s="15" t="s">
        <v>3008</v>
      </c>
      <c r="C1264" s="15" t="s">
        <v>3062</v>
      </c>
      <c r="D1264" s="15" t="s">
        <v>2021</v>
      </c>
      <c r="E1264" s="15" t="s">
        <v>2022</v>
      </c>
      <c r="F1264" s="16" t="s">
        <v>538</v>
      </c>
      <c r="G1264" s="19">
        <f ca="1">_xlfn.IFNA(VLOOKUP(F1264,EF_W_ASSOCIATED_NG_UNITS!AA$2:AE$17,5,FALSE),EF_W_ASSOCIATED_NG_UNITS!AE$18)</f>
        <v>8.9500860585197933E-2</v>
      </c>
    </row>
    <row r="1265" spans="1:7" x14ac:dyDescent="0.25">
      <c r="A1265" s="15" t="s">
        <v>3063</v>
      </c>
      <c r="B1265" s="15" t="s">
        <v>3008</v>
      </c>
      <c r="C1265" s="15" t="s">
        <v>3064</v>
      </c>
      <c r="D1265" s="15" t="s">
        <v>2021</v>
      </c>
      <c r="E1265" s="15" t="s">
        <v>2022</v>
      </c>
      <c r="F1265" s="16" t="s">
        <v>538</v>
      </c>
      <c r="G1265" s="19">
        <f ca="1">_xlfn.IFNA(VLOOKUP(F1265,EF_W_ASSOCIATED_NG_UNITS!AA$2:AE$17,5,FALSE),EF_W_ASSOCIATED_NG_UNITS!AE$18)</f>
        <v>8.9500860585197933E-2</v>
      </c>
    </row>
    <row r="1266" spans="1:7" x14ac:dyDescent="0.25">
      <c r="A1266" s="15" t="s">
        <v>3065</v>
      </c>
      <c r="B1266" s="15" t="s">
        <v>3008</v>
      </c>
      <c r="C1266" s="15" t="s">
        <v>3066</v>
      </c>
      <c r="D1266" s="15" t="s">
        <v>2021</v>
      </c>
      <c r="E1266" s="15" t="s">
        <v>2022</v>
      </c>
      <c r="F1266" s="16" t="s">
        <v>538</v>
      </c>
      <c r="G1266" s="19">
        <f ca="1">_xlfn.IFNA(VLOOKUP(F1266,EF_W_ASSOCIATED_NG_UNITS!AA$2:AE$17,5,FALSE),EF_W_ASSOCIATED_NG_UNITS!AE$18)</f>
        <v>8.9500860585197933E-2</v>
      </c>
    </row>
    <row r="1267" spans="1:7" x14ac:dyDescent="0.25">
      <c r="A1267" s="15" t="s">
        <v>3067</v>
      </c>
      <c r="B1267" s="15" t="s">
        <v>3008</v>
      </c>
      <c r="C1267" s="15" t="s">
        <v>3068</v>
      </c>
      <c r="D1267" s="15" t="s">
        <v>2021</v>
      </c>
      <c r="E1267" s="15" t="s">
        <v>2022</v>
      </c>
      <c r="F1267" s="16" t="s">
        <v>538</v>
      </c>
      <c r="G1267" s="19">
        <f ca="1">_xlfn.IFNA(VLOOKUP(F1267,EF_W_ASSOCIATED_NG_UNITS!AA$2:AE$17,5,FALSE),EF_W_ASSOCIATED_NG_UNITS!AE$18)</f>
        <v>8.9500860585197933E-2</v>
      </c>
    </row>
    <row r="1268" spans="1:7" x14ac:dyDescent="0.25">
      <c r="A1268" s="15" t="s">
        <v>3069</v>
      </c>
      <c r="B1268" s="15" t="s">
        <v>3008</v>
      </c>
      <c r="C1268" s="15" t="s">
        <v>3070</v>
      </c>
      <c r="D1268" s="15" t="s">
        <v>2000</v>
      </c>
      <c r="E1268" s="15" t="s">
        <v>2001</v>
      </c>
      <c r="F1268" s="16" t="s">
        <v>6231</v>
      </c>
      <c r="G1268" s="19">
        <f ca="1">_xlfn.IFNA(VLOOKUP(F1268,EF_W_ASSOCIATED_NG_UNITS!AA$2:AE$17,5,FALSE),EF_W_ASSOCIATED_NG_UNITS!AE$18)</f>
        <v>0.33151708767975324</v>
      </c>
    </row>
    <row r="1269" spans="1:7" x14ac:dyDescent="0.25">
      <c r="A1269" s="15" t="s">
        <v>3071</v>
      </c>
      <c r="B1269" s="15" t="s">
        <v>3008</v>
      </c>
      <c r="C1269" s="15" t="s">
        <v>3072</v>
      </c>
      <c r="D1269" s="15" t="s">
        <v>2021</v>
      </c>
      <c r="E1269" s="15" t="s">
        <v>2022</v>
      </c>
      <c r="F1269" s="16" t="s">
        <v>538</v>
      </c>
      <c r="G1269" s="19">
        <f ca="1">_xlfn.IFNA(VLOOKUP(F1269,EF_W_ASSOCIATED_NG_UNITS!AA$2:AE$17,5,FALSE),EF_W_ASSOCIATED_NG_UNITS!AE$18)</f>
        <v>8.9500860585197933E-2</v>
      </c>
    </row>
    <row r="1270" spans="1:7" x14ac:dyDescent="0.25">
      <c r="A1270" s="15" t="s">
        <v>3073</v>
      </c>
      <c r="B1270" s="15" t="s">
        <v>3008</v>
      </c>
      <c r="C1270" s="15" t="s">
        <v>859</v>
      </c>
      <c r="D1270" s="15" t="s">
        <v>2021</v>
      </c>
      <c r="E1270" s="15" t="s">
        <v>2022</v>
      </c>
      <c r="F1270" s="16" t="s">
        <v>538</v>
      </c>
      <c r="G1270" s="19">
        <f ca="1">_xlfn.IFNA(VLOOKUP(F1270,EF_W_ASSOCIATED_NG_UNITS!AA$2:AE$17,5,FALSE),EF_W_ASSOCIATED_NG_UNITS!AE$18)</f>
        <v>8.9500860585197933E-2</v>
      </c>
    </row>
    <row r="1271" spans="1:7" x14ac:dyDescent="0.25">
      <c r="A1271" s="15" t="s">
        <v>3074</v>
      </c>
      <c r="B1271" s="15" t="s">
        <v>3008</v>
      </c>
      <c r="C1271" s="15" t="s">
        <v>3075</v>
      </c>
      <c r="D1271" s="15" t="s">
        <v>2021</v>
      </c>
      <c r="E1271" s="15" t="s">
        <v>2022</v>
      </c>
      <c r="F1271" s="16" t="s">
        <v>538</v>
      </c>
      <c r="G1271" s="19">
        <f ca="1">_xlfn.IFNA(VLOOKUP(F1271,EF_W_ASSOCIATED_NG_UNITS!AA$2:AE$17,5,FALSE),EF_W_ASSOCIATED_NG_UNITS!AE$18)</f>
        <v>8.9500860585197933E-2</v>
      </c>
    </row>
    <row r="1272" spans="1:7" x14ac:dyDescent="0.25">
      <c r="A1272" s="15" t="s">
        <v>3076</v>
      </c>
      <c r="B1272" s="15" t="s">
        <v>3008</v>
      </c>
      <c r="C1272" s="15" t="s">
        <v>3077</v>
      </c>
      <c r="D1272" s="15" t="s">
        <v>2021</v>
      </c>
      <c r="E1272" s="15" t="s">
        <v>2022</v>
      </c>
      <c r="F1272" s="16" t="s">
        <v>538</v>
      </c>
      <c r="G1272" s="19">
        <f ca="1">_xlfn.IFNA(VLOOKUP(F1272,EF_W_ASSOCIATED_NG_UNITS!AA$2:AE$17,5,FALSE),EF_W_ASSOCIATED_NG_UNITS!AE$18)</f>
        <v>8.9500860585197933E-2</v>
      </c>
    </row>
    <row r="1273" spans="1:7" x14ac:dyDescent="0.25">
      <c r="A1273" s="15" t="s">
        <v>3078</v>
      </c>
      <c r="B1273" s="15" t="s">
        <v>3008</v>
      </c>
      <c r="C1273" s="15" t="s">
        <v>1497</v>
      </c>
      <c r="D1273" s="15" t="s">
        <v>2021</v>
      </c>
      <c r="E1273" s="15" t="s">
        <v>2022</v>
      </c>
      <c r="F1273" s="16" t="s">
        <v>538</v>
      </c>
      <c r="G1273" s="19">
        <f ca="1">_xlfn.IFNA(VLOOKUP(F1273,EF_W_ASSOCIATED_NG_UNITS!AA$2:AE$17,5,FALSE),EF_W_ASSOCIATED_NG_UNITS!AE$18)</f>
        <v>8.9500860585197933E-2</v>
      </c>
    </row>
    <row r="1274" spans="1:7" x14ac:dyDescent="0.25">
      <c r="A1274" s="15" t="s">
        <v>3079</v>
      </c>
      <c r="B1274" s="15" t="s">
        <v>3008</v>
      </c>
      <c r="C1274" s="15" t="s">
        <v>3080</v>
      </c>
      <c r="D1274" s="15" t="s">
        <v>2000</v>
      </c>
      <c r="E1274" s="15" t="s">
        <v>2001</v>
      </c>
      <c r="F1274" s="16" t="s">
        <v>6231</v>
      </c>
      <c r="G1274" s="19">
        <f ca="1">_xlfn.IFNA(VLOOKUP(F1274,EF_W_ASSOCIATED_NG_UNITS!AA$2:AE$17,5,FALSE),EF_W_ASSOCIATED_NG_UNITS!AE$18)</f>
        <v>0.33151708767975324</v>
      </c>
    </row>
    <row r="1275" spans="1:7" x14ac:dyDescent="0.25">
      <c r="A1275" s="15" t="s">
        <v>3081</v>
      </c>
      <c r="B1275" s="15" t="s">
        <v>3008</v>
      </c>
      <c r="C1275" s="15" t="s">
        <v>1235</v>
      </c>
      <c r="D1275" s="15" t="s">
        <v>2021</v>
      </c>
      <c r="E1275" s="15" t="s">
        <v>2022</v>
      </c>
      <c r="F1275" s="16" t="s">
        <v>538</v>
      </c>
      <c r="G1275" s="19">
        <f ca="1">_xlfn.IFNA(VLOOKUP(F1275,EF_W_ASSOCIATED_NG_UNITS!AA$2:AE$17,5,FALSE),EF_W_ASSOCIATED_NG_UNITS!AE$18)</f>
        <v>8.9500860585197933E-2</v>
      </c>
    </row>
    <row r="1276" spans="1:7" x14ac:dyDescent="0.25">
      <c r="A1276" s="15" t="s">
        <v>3082</v>
      </c>
      <c r="B1276" s="15" t="s">
        <v>3008</v>
      </c>
      <c r="C1276" s="15" t="s">
        <v>3083</v>
      </c>
      <c r="D1276" s="15" t="s">
        <v>2021</v>
      </c>
      <c r="E1276" s="15" t="s">
        <v>2022</v>
      </c>
      <c r="F1276" s="16" t="s">
        <v>538</v>
      </c>
      <c r="G1276" s="19">
        <f ca="1">_xlfn.IFNA(VLOOKUP(F1276,EF_W_ASSOCIATED_NG_UNITS!AA$2:AE$17,5,FALSE),EF_W_ASSOCIATED_NG_UNITS!AE$18)</f>
        <v>8.9500860585197933E-2</v>
      </c>
    </row>
    <row r="1277" spans="1:7" x14ac:dyDescent="0.25">
      <c r="A1277" s="15" t="s">
        <v>3084</v>
      </c>
      <c r="B1277" s="15" t="s">
        <v>3008</v>
      </c>
      <c r="C1277" s="15" t="s">
        <v>3085</v>
      </c>
      <c r="D1277" s="15" t="s">
        <v>2021</v>
      </c>
      <c r="E1277" s="15" t="s">
        <v>2022</v>
      </c>
      <c r="F1277" s="16" t="s">
        <v>538</v>
      </c>
      <c r="G1277" s="19">
        <f ca="1">_xlfn.IFNA(VLOOKUP(F1277,EF_W_ASSOCIATED_NG_UNITS!AA$2:AE$17,5,FALSE),EF_W_ASSOCIATED_NG_UNITS!AE$18)</f>
        <v>8.9500860585197933E-2</v>
      </c>
    </row>
    <row r="1278" spans="1:7" x14ac:dyDescent="0.25">
      <c r="A1278" s="15" t="s">
        <v>3086</v>
      </c>
      <c r="B1278" s="15" t="s">
        <v>3008</v>
      </c>
      <c r="C1278" s="15" t="s">
        <v>3087</v>
      </c>
      <c r="D1278" s="15" t="s">
        <v>2021</v>
      </c>
      <c r="E1278" s="15" t="s">
        <v>2022</v>
      </c>
      <c r="F1278" s="16" t="s">
        <v>538</v>
      </c>
      <c r="G1278" s="19">
        <f ca="1">_xlfn.IFNA(VLOOKUP(F1278,EF_W_ASSOCIATED_NG_UNITS!AA$2:AE$17,5,FALSE),EF_W_ASSOCIATED_NG_UNITS!AE$18)</f>
        <v>8.9500860585197933E-2</v>
      </c>
    </row>
    <row r="1279" spans="1:7" x14ac:dyDescent="0.25">
      <c r="A1279" s="15" t="s">
        <v>3088</v>
      </c>
      <c r="B1279" s="15" t="s">
        <v>3008</v>
      </c>
      <c r="C1279" s="15" t="s">
        <v>2078</v>
      </c>
      <c r="D1279" s="15" t="s">
        <v>2021</v>
      </c>
      <c r="E1279" s="15" t="s">
        <v>2022</v>
      </c>
      <c r="F1279" s="16" t="s">
        <v>538</v>
      </c>
      <c r="G1279" s="19">
        <f ca="1">_xlfn.IFNA(VLOOKUP(F1279,EF_W_ASSOCIATED_NG_UNITS!AA$2:AE$17,5,FALSE),EF_W_ASSOCIATED_NG_UNITS!AE$18)</f>
        <v>8.9500860585197933E-2</v>
      </c>
    </row>
    <row r="1280" spans="1:7" x14ac:dyDescent="0.25">
      <c r="A1280" s="15" t="s">
        <v>3089</v>
      </c>
      <c r="B1280" s="15" t="s">
        <v>3008</v>
      </c>
      <c r="C1280" s="15" t="s">
        <v>3090</v>
      </c>
      <c r="D1280" s="15" t="s">
        <v>2021</v>
      </c>
      <c r="E1280" s="15" t="s">
        <v>2022</v>
      </c>
      <c r="F1280" s="16" t="s">
        <v>538</v>
      </c>
      <c r="G1280" s="19">
        <f ca="1">_xlfn.IFNA(VLOOKUP(F1280,EF_W_ASSOCIATED_NG_UNITS!AA$2:AE$17,5,FALSE),EF_W_ASSOCIATED_NG_UNITS!AE$18)</f>
        <v>8.9500860585197933E-2</v>
      </c>
    </row>
    <row r="1281" spans="1:7" x14ac:dyDescent="0.25">
      <c r="A1281" s="15" t="s">
        <v>3091</v>
      </c>
      <c r="B1281" s="15" t="s">
        <v>3008</v>
      </c>
      <c r="C1281" s="15" t="s">
        <v>3092</v>
      </c>
      <c r="D1281" s="15" t="s">
        <v>2021</v>
      </c>
      <c r="E1281" s="15" t="s">
        <v>2022</v>
      </c>
      <c r="F1281" s="16" t="s">
        <v>538</v>
      </c>
      <c r="G1281" s="19">
        <f ca="1">_xlfn.IFNA(VLOOKUP(F1281,EF_W_ASSOCIATED_NG_UNITS!AA$2:AE$17,5,FALSE),EF_W_ASSOCIATED_NG_UNITS!AE$18)</f>
        <v>8.9500860585197933E-2</v>
      </c>
    </row>
    <row r="1282" spans="1:7" x14ac:dyDescent="0.25">
      <c r="A1282" s="15" t="s">
        <v>3093</v>
      </c>
      <c r="B1282" s="15" t="s">
        <v>3008</v>
      </c>
      <c r="C1282" s="15" t="s">
        <v>3094</v>
      </c>
      <c r="D1282" s="15" t="s">
        <v>2021</v>
      </c>
      <c r="E1282" s="15" t="s">
        <v>2022</v>
      </c>
      <c r="F1282" s="16" t="s">
        <v>538</v>
      </c>
      <c r="G1282" s="19">
        <f ca="1">_xlfn.IFNA(VLOOKUP(F1282,EF_W_ASSOCIATED_NG_UNITS!AA$2:AE$17,5,FALSE),EF_W_ASSOCIATED_NG_UNITS!AE$18)</f>
        <v>8.9500860585197933E-2</v>
      </c>
    </row>
    <row r="1283" spans="1:7" x14ac:dyDescent="0.25">
      <c r="A1283" s="15" t="s">
        <v>3095</v>
      </c>
      <c r="B1283" s="15" t="s">
        <v>3008</v>
      </c>
      <c r="C1283" s="15" t="s">
        <v>3096</v>
      </c>
      <c r="D1283" s="15" t="s">
        <v>2021</v>
      </c>
      <c r="E1283" s="15" t="s">
        <v>2022</v>
      </c>
      <c r="F1283" s="16" t="s">
        <v>538</v>
      </c>
      <c r="G1283" s="19">
        <f ca="1">_xlfn.IFNA(VLOOKUP(F1283,EF_W_ASSOCIATED_NG_UNITS!AA$2:AE$17,5,FALSE),EF_W_ASSOCIATED_NG_UNITS!AE$18)</f>
        <v>8.9500860585197933E-2</v>
      </c>
    </row>
    <row r="1284" spans="1:7" x14ac:dyDescent="0.25">
      <c r="A1284" s="15" t="s">
        <v>3097</v>
      </c>
      <c r="B1284" s="15" t="s">
        <v>3008</v>
      </c>
      <c r="C1284" s="15" t="s">
        <v>3098</v>
      </c>
      <c r="D1284" s="15" t="s">
        <v>2000</v>
      </c>
      <c r="E1284" s="15" t="s">
        <v>2001</v>
      </c>
      <c r="F1284" s="16" t="s">
        <v>6231</v>
      </c>
      <c r="G1284" s="19">
        <f ca="1">_xlfn.IFNA(VLOOKUP(F1284,EF_W_ASSOCIATED_NG_UNITS!AA$2:AE$17,5,FALSE),EF_W_ASSOCIATED_NG_UNITS!AE$18)</f>
        <v>0.33151708767975324</v>
      </c>
    </row>
    <row r="1285" spans="1:7" x14ac:dyDescent="0.25">
      <c r="A1285" s="15" t="s">
        <v>3099</v>
      </c>
      <c r="B1285" s="15" t="s">
        <v>3008</v>
      </c>
      <c r="C1285" s="15" t="s">
        <v>2093</v>
      </c>
      <c r="D1285" s="15" t="s">
        <v>2021</v>
      </c>
      <c r="E1285" s="15" t="s">
        <v>2022</v>
      </c>
      <c r="F1285" s="16" t="s">
        <v>538</v>
      </c>
      <c r="G1285" s="19">
        <f ca="1">_xlfn.IFNA(VLOOKUP(F1285,EF_W_ASSOCIATED_NG_UNITS!AA$2:AE$17,5,FALSE),EF_W_ASSOCIATED_NG_UNITS!AE$18)</f>
        <v>8.9500860585197933E-2</v>
      </c>
    </row>
    <row r="1286" spans="1:7" x14ac:dyDescent="0.25">
      <c r="A1286" s="15" t="s">
        <v>3100</v>
      </c>
      <c r="B1286" s="15" t="s">
        <v>3008</v>
      </c>
      <c r="C1286" s="15" t="s">
        <v>3101</v>
      </c>
      <c r="D1286" s="15" t="s">
        <v>2021</v>
      </c>
      <c r="E1286" s="15" t="s">
        <v>2022</v>
      </c>
      <c r="F1286" s="16" t="s">
        <v>538</v>
      </c>
      <c r="G1286" s="19">
        <f ca="1">_xlfn.IFNA(VLOOKUP(F1286,EF_W_ASSOCIATED_NG_UNITS!AA$2:AE$17,5,FALSE),EF_W_ASSOCIATED_NG_UNITS!AE$18)</f>
        <v>8.9500860585197933E-2</v>
      </c>
    </row>
    <row r="1287" spans="1:7" x14ac:dyDescent="0.25">
      <c r="A1287" s="15" t="s">
        <v>3102</v>
      </c>
      <c r="B1287" s="15" t="s">
        <v>3008</v>
      </c>
      <c r="C1287" s="15" t="s">
        <v>3103</v>
      </c>
      <c r="D1287" s="15" t="s">
        <v>2000</v>
      </c>
      <c r="E1287" s="15" t="s">
        <v>2001</v>
      </c>
      <c r="F1287" s="16" t="s">
        <v>6231</v>
      </c>
      <c r="G1287" s="19">
        <f ca="1">_xlfn.IFNA(VLOOKUP(F1287,EF_W_ASSOCIATED_NG_UNITS!AA$2:AE$17,5,FALSE),EF_W_ASSOCIATED_NG_UNITS!AE$18)</f>
        <v>0.33151708767975324</v>
      </c>
    </row>
    <row r="1288" spans="1:7" x14ac:dyDescent="0.25">
      <c r="A1288" s="15" t="s">
        <v>3104</v>
      </c>
      <c r="B1288" s="15" t="s">
        <v>3008</v>
      </c>
      <c r="C1288" s="15" t="s">
        <v>3105</v>
      </c>
      <c r="D1288" s="15" t="s">
        <v>2021</v>
      </c>
      <c r="E1288" s="15" t="s">
        <v>2022</v>
      </c>
      <c r="F1288" s="16" t="s">
        <v>538</v>
      </c>
      <c r="G1288" s="19">
        <f ca="1">_xlfn.IFNA(VLOOKUP(F1288,EF_W_ASSOCIATED_NG_UNITS!AA$2:AE$17,5,FALSE),EF_W_ASSOCIATED_NG_UNITS!AE$18)</f>
        <v>8.9500860585197933E-2</v>
      </c>
    </row>
    <row r="1289" spans="1:7" x14ac:dyDescent="0.25">
      <c r="A1289" s="15" t="s">
        <v>3106</v>
      </c>
      <c r="B1289" s="15" t="s">
        <v>3008</v>
      </c>
      <c r="C1289" s="15" t="s">
        <v>3107</v>
      </c>
      <c r="D1289" s="15" t="s">
        <v>2021</v>
      </c>
      <c r="E1289" s="15" t="s">
        <v>2022</v>
      </c>
      <c r="F1289" s="16" t="s">
        <v>538</v>
      </c>
      <c r="G1289" s="19">
        <f ca="1">_xlfn.IFNA(VLOOKUP(F1289,EF_W_ASSOCIATED_NG_UNITS!AA$2:AE$17,5,FALSE),EF_W_ASSOCIATED_NG_UNITS!AE$18)</f>
        <v>8.9500860585197933E-2</v>
      </c>
    </row>
    <row r="1290" spans="1:7" x14ac:dyDescent="0.25">
      <c r="A1290" s="15" t="s">
        <v>3108</v>
      </c>
      <c r="B1290" s="15" t="s">
        <v>3008</v>
      </c>
      <c r="C1290" s="15" t="s">
        <v>889</v>
      </c>
      <c r="D1290" s="15" t="s">
        <v>2021</v>
      </c>
      <c r="E1290" s="15" t="s">
        <v>2022</v>
      </c>
      <c r="F1290" s="16" t="s">
        <v>538</v>
      </c>
      <c r="G1290" s="19">
        <f ca="1">_xlfn.IFNA(VLOOKUP(F1290,EF_W_ASSOCIATED_NG_UNITS!AA$2:AE$17,5,FALSE),EF_W_ASSOCIATED_NG_UNITS!AE$18)</f>
        <v>8.9500860585197933E-2</v>
      </c>
    </row>
    <row r="1291" spans="1:7" x14ac:dyDescent="0.25">
      <c r="A1291" s="15" t="s">
        <v>3109</v>
      </c>
      <c r="B1291" s="15" t="s">
        <v>3008</v>
      </c>
      <c r="C1291" s="15" t="s">
        <v>3110</v>
      </c>
      <c r="D1291" s="15" t="s">
        <v>2021</v>
      </c>
      <c r="E1291" s="15" t="s">
        <v>2022</v>
      </c>
      <c r="F1291" s="16" t="s">
        <v>538</v>
      </c>
      <c r="G1291" s="19">
        <f ca="1">_xlfn.IFNA(VLOOKUP(F1291,EF_W_ASSOCIATED_NG_UNITS!AA$2:AE$17,5,FALSE),EF_W_ASSOCIATED_NG_UNITS!AE$18)</f>
        <v>8.9500860585197933E-2</v>
      </c>
    </row>
    <row r="1292" spans="1:7" x14ac:dyDescent="0.25">
      <c r="A1292" s="15" t="s">
        <v>3111</v>
      </c>
      <c r="B1292" s="15" t="s">
        <v>3008</v>
      </c>
      <c r="C1292" s="15" t="s">
        <v>3112</v>
      </c>
      <c r="D1292" s="15" t="s">
        <v>2021</v>
      </c>
      <c r="E1292" s="15" t="s">
        <v>2022</v>
      </c>
      <c r="F1292" s="16" t="s">
        <v>538</v>
      </c>
      <c r="G1292" s="19">
        <f ca="1">_xlfn.IFNA(VLOOKUP(F1292,EF_W_ASSOCIATED_NG_UNITS!AA$2:AE$17,5,FALSE),EF_W_ASSOCIATED_NG_UNITS!AE$18)</f>
        <v>8.9500860585197933E-2</v>
      </c>
    </row>
    <row r="1293" spans="1:7" x14ac:dyDescent="0.25">
      <c r="A1293" s="15" t="s">
        <v>3113</v>
      </c>
      <c r="B1293" s="15" t="s">
        <v>3008</v>
      </c>
      <c r="C1293" s="15" t="s">
        <v>3114</v>
      </c>
      <c r="D1293" s="15" t="s">
        <v>2021</v>
      </c>
      <c r="E1293" s="15" t="s">
        <v>2022</v>
      </c>
      <c r="F1293" s="16" t="s">
        <v>538</v>
      </c>
      <c r="G1293" s="19">
        <f ca="1">_xlfn.IFNA(VLOOKUP(F1293,EF_W_ASSOCIATED_NG_UNITS!AA$2:AE$17,5,FALSE),EF_W_ASSOCIATED_NG_UNITS!AE$18)</f>
        <v>8.9500860585197933E-2</v>
      </c>
    </row>
    <row r="1294" spans="1:7" x14ac:dyDescent="0.25">
      <c r="A1294" s="15" t="s">
        <v>3115</v>
      </c>
      <c r="B1294" s="15" t="s">
        <v>3008</v>
      </c>
      <c r="C1294" s="15" t="s">
        <v>3116</v>
      </c>
      <c r="D1294" s="15" t="s">
        <v>2021</v>
      </c>
      <c r="E1294" s="15" t="s">
        <v>2022</v>
      </c>
      <c r="F1294" s="16" t="s">
        <v>538</v>
      </c>
      <c r="G1294" s="19">
        <f ca="1">_xlfn.IFNA(VLOOKUP(F1294,EF_W_ASSOCIATED_NG_UNITS!AA$2:AE$17,5,FALSE),EF_W_ASSOCIATED_NG_UNITS!AE$18)</f>
        <v>8.9500860585197933E-2</v>
      </c>
    </row>
    <row r="1295" spans="1:7" x14ac:dyDescent="0.25">
      <c r="A1295" s="15" t="s">
        <v>3117</v>
      </c>
      <c r="B1295" s="15" t="s">
        <v>3008</v>
      </c>
      <c r="C1295" s="15" t="s">
        <v>3118</v>
      </c>
      <c r="D1295" s="15" t="s">
        <v>2021</v>
      </c>
      <c r="E1295" s="15" t="s">
        <v>2022</v>
      </c>
      <c r="F1295" s="16" t="s">
        <v>538</v>
      </c>
      <c r="G1295" s="19">
        <f ca="1">_xlfn.IFNA(VLOOKUP(F1295,EF_W_ASSOCIATED_NG_UNITS!AA$2:AE$17,5,FALSE),EF_W_ASSOCIATED_NG_UNITS!AE$18)</f>
        <v>8.9500860585197933E-2</v>
      </c>
    </row>
    <row r="1296" spans="1:7" x14ac:dyDescent="0.25">
      <c r="A1296" s="15" t="s">
        <v>3119</v>
      </c>
      <c r="B1296" s="15" t="s">
        <v>3008</v>
      </c>
      <c r="C1296" s="15" t="s">
        <v>3120</v>
      </c>
      <c r="D1296" s="15" t="s">
        <v>2021</v>
      </c>
      <c r="E1296" s="15" t="s">
        <v>2022</v>
      </c>
      <c r="F1296" s="16" t="s">
        <v>538</v>
      </c>
      <c r="G1296" s="19">
        <f ca="1">_xlfn.IFNA(VLOOKUP(F1296,EF_W_ASSOCIATED_NG_UNITS!AA$2:AE$17,5,FALSE),EF_W_ASSOCIATED_NG_UNITS!AE$18)</f>
        <v>8.9500860585197933E-2</v>
      </c>
    </row>
    <row r="1297" spans="1:7" x14ac:dyDescent="0.25">
      <c r="A1297" s="15" t="s">
        <v>3121</v>
      </c>
      <c r="B1297" s="15" t="s">
        <v>3008</v>
      </c>
      <c r="C1297" s="15" t="s">
        <v>3122</v>
      </c>
      <c r="D1297" s="15" t="s">
        <v>2021</v>
      </c>
      <c r="E1297" s="15" t="s">
        <v>2022</v>
      </c>
      <c r="F1297" s="16" t="s">
        <v>538</v>
      </c>
      <c r="G1297" s="19">
        <f ca="1">_xlfn.IFNA(VLOOKUP(F1297,EF_W_ASSOCIATED_NG_UNITS!AA$2:AE$17,5,FALSE),EF_W_ASSOCIATED_NG_UNITS!AE$18)</f>
        <v>8.9500860585197933E-2</v>
      </c>
    </row>
    <row r="1298" spans="1:7" x14ac:dyDescent="0.25">
      <c r="A1298" s="15" t="s">
        <v>3123</v>
      </c>
      <c r="B1298" s="15" t="s">
        <v>3008</v>
      </c>
      <c r="C1298" s="15" t="s">
        <v>3124</v>
      </c>
      <c r="D1298" s="15" t="s">
        <v>2000</v>
      </c>
      <c r="E1298" s="15" t="s">
        <v>2001</v>
      </c>
      <c r="F1298" s="16" t="s">
        <v>6231</v>
      </c>
      <c r="G1298" s="19">
        <f ca="1">_xlfn.IFNA(VLOOKUP(F1298,EF_W_ASSOCIATED_NG_UNITS!AA$2:AE$17,5,FALSE),EF_W_ASSOCIATED_NG_UNITS!AE$18)</f>
        <v>0.33151708767975324</v>
      </c>
    </row>
    <row r="1299" spans="1:7" x14ac:dyDescent="0.25">
      <c r="A1299" s="15" t="s">
        <v>3125</v>
      </c>
      <c r="B1299" s="15" t="s">
        <v>3008</v>
      </c>
      <c r="C1299" s="15" t="s">
        <v>1593</v>
      </c>
      <c r="D1299" s="15" t="s">
        <v>2021</v>
      </c>
      <c r="E1299" s="15" t="s">
        <v>2022</v>
      </c>
      <c r="F1299" s="16" t="s">
        <v>538</v>
      </c>
      <c r="G1299" s="19">
        <f ca="1">_xlfn.IFNA(VLOOKUP(F1299,EF_W_ASSOCIATED_NG_UNITS!AA$2:AE$17,5,FALSE),EF_W_ASSOCIATED_NG_UNITS!AE$18)</f>
        <v>8.9500860585197933E-2</v>
      </c>
    </row>
    <row r="1300" spans="1:7" x14ac:dyDescent="0.25">
      <c r="A1300" s="15" t="s">
        <v>3126</v>
      </c>
      <c r="B1300" s="15" t="s">
        <v>3008</v>
      </c>
      <c r="C1300" s="15" t="s">
        <v>3127</v>
      </c>
      <c r="D1300" s="15" t="s">
        <v>2021</v>
      </c>
      <c r="E1300" s="15" t="s">
        <v>2022</v>
      </c>
      <c r="F1300" s="16" t="s">
        <v>538</v>
      </c>
      <c r="G1300" s="19">
        <f ca="1">_xlfn.IFNA(VLOOKUP(F1300,EF_W_ASSOCIATED_NG_UNITS!AA$2:AE$17,5,FALSE),EF_W_ASSOCIATED_NG_UNITS!AE$18)</f>
        <v>8.9500860585197933E-2</v>
      </c>
    </row>
    <row r="1301" spans="1:7" x14ac:dyDescent="0.25">
      <c r="A1301" s="15" t="s">
        <v>3128</v>
      </c>
      <c r="B1301" s="15" t="s">
        <v>3008</v>
      </c>
      <c r="C1301" s="15" t="s">
        <v>3129</v>
      </c>
      <c r="D1301" s="15" t="s">
        <v>2021</v>
      </c>
      <c r="E1301" s="15" t="s">
        <v>2022</v>
      </c>
      <c r="F1301" s="16" t="s">
        <v>538</v>
      </c>
      <c r="G1301" s="19">
        <f ca="1">_xlfn.IFNA(VLOOKUP(F1301,EF_W_ASSOCIATED_NG_UNITS!AA$2:AE$17,5,FALSE),EF_W_ASSOCIATED_NG_UNITS!AE$18)</f>
        <v>8.9500860585197933E-2</v>
      </c>
    </row>
    <row r="1302" spans="1:7" x14ac:dyDescent="0.25">
      <c r="A1302" s="15" t="s">
        <v>3130</v>
      </c>
      <c r="B1302" s="15" t="s">
        <v>3008</v>
      </c>
      <c r="C1302" s="15" t="s">
        <v>2562</v>
      </c>
      <c r="D1302" s="15" t="s">
        <v>2021</v>
      </c>
      <c r="E1302" s="15" t="s">
        <v>2022</v>
      </c>
      <c r="F1302" s="16" t="s">
        <v>538</v>
      </c>
      <c r="G1302" s="19">
        <f ca="1">_xlfn.IFNA(VLOOKUP(F1302,EF_W_ASSOCIATED_NG_UNITS!AA$2:AE$17,5,FALSE),EF_W_ASSOCIATED_NG_UNITS!AE$18)</f>
        <v>8.9500860585197933E-2</v>
      </c>
    </row>
    <row r="1303" spans="1:7" x14ac:dyDescent="0.25">
      <c r="A1303" s="15" t="s">
        <v>3131</v>
      </c>
      <c r="B1303" s="15" t="s">
        <v>3008</v>
      </c>
      <c r="C1303" s="15" t="s">
        <v>3132</v>
      </c>
      <c r="D1303" s="15" t="s">
        <v>2021</v>
      </c>
      <c r="E1303" s="15" t="s">
        <v>2022</v>
      </c>
      <c r="F1303" s="16" t="s">
        <v>538</v>
      </c>
      <c r="G1303" s="19">
        <f ca="1">_xlfn.IFNA(VLOOKUP(F1303,EF_W_ASSOCIATED_NG_UNITS!AA$2:AE$17,5,FALSE),EF_W_ASSOCIATED_NG_UNITS!AE$18)</f>
        <v>8.9500860585197933E-2</v>
      </c>
    </row>
    <row r="1304" spans="1:7" x14ac:dyDescent="0.25">
      <c r="A1304" s="15" t="s">
        <v>3133</v>
      </c>
      <c r="B1304" s="15" t="s">
        <v>3008</v>
      </c>
      <c r="C1304" s="15" t="s">
        <v>3134</v>
      </c>
      <c r="D1304" s="15" t="s">
        <v>2021</v>
      </c>
      <c r="E1304" s="15" t="s">
        <v>2022</v>
      </c>
      <c r="F1304" s="16" t="s">
        <v>538</v>
      </c>
      <c r="G1304" s="19">
        <f ca="1">_xlfn.IFNA(VLOOKUP(F1304,EF_W_ASSOCIATED_NG_UNITS!AA$2:AE$17,5,FALSE),EF_W_ASSOCIATED_NG_UNITS!AE$18)</f>
        <v>8.9500860585197933E-2</v>
      </c>
    </row>
    <row r="1305" spans="1:7" x14ac:dyDescent="0.25">
      <c r="A1305" s="15" t="s">
        <v>3135</v>
      </c>
      <c r="B1305" s="15" t="s">
        <v>3008</v>
      </c>
      <c r="C1305" s="15" t="s">
        <v>3136</v>
      </c>
      <c r="D1305" s="15" t="s">
        <v>2021</v>
      </c>
      <c r="E1305" s="15" t="s">
        <v>2022</v>
      </c>
      <c r="F1305" s="16" t="s">
        <v>538</v>
      </c>
      <c r="G1305" s="19">
        <f ca="1">_xlfn.IFNA(VLOOKUP(F1305,EF_W_ASSOCIATED_NG_UNITS!AA$2:AE$17,5,FALSE),EF_W_ASSOCIATED_NG_UNITS!AE$18)</f>
        <v>8.9500860585197933E-2</v>
      </c>
    </row>
    <row r="1306" spans="1:7" x14ac:dyDescent="0.25">
      <c r="A1306" s="15" t="s">
        <v>3137</v>
      </c>
      <c r="B1306" s="15" t="s">
        <v>3008</v>
      </c>
      <c r="C1306" s="15" t="s">
        <v>905</v>
      </c>
      <c r="D1306" s="15" t="s">
        <v>2021</v>
      </c>
      <c r="E1306" s="15" t="s">
        <v>2022</v>
      </c>
      <c r="F1306" s="16" t="s">
        <v>538</v>
      </c>
      <c r="G1306" s="19">
        <f ca="1">_xlfn.IFNA(VLOOKUP(F1306,EF_W_ASSOCIATED_NG_UNITS!AA$2:AE$17,5,FALSE),EF_W_ASSOCIATED_NG_UNITS!AE$18)</f>
        <v>8.9500860585197933E-2</v>
      </c>
    </row>
    <row r="1307" spans="1:7" x14ac:dyDescent="0.25">
      <c r="A1307" s="15" t="s">
        <v>3138</v>
      </c>
      <c r="B1307" s="15" t="s">
        <v>3008</v>
      </c>
      <c r="C1307" s="15" t="s">
        <v>2254</v>
      </c>
      <c r="D1307" s="15" t="s">
        <v>2021</v>
      </c>
      <c r="E1307" s="15" t="s">
        <v>2022</v>
      </c>
      <c r="F1307" s="16" t="s">
        <v>538</v>
      </c>
      <c r="G1307" s="19">
        <f ca="1">_xlfn.IFNA(VLOOKUP(F1307,EF_W_ASSOCIATED_NG_UNITS!AA$2:AE$17,5,FALSE),EF_W_ASSOCIATED_NG_UNITS!AE$18)</f>
        <v>8.9500860585197933E-2</v>
      </c>
    </row>
    <row r="1308" spans="1:7" x14ac:dyDescent="0.25">
      <c r="A1308" s="15" t="s">
        <v>3139</v>
      </c>
      <c r="B1308" s="15" t="s">
        <v>3008</v>
      </c>
      <c r="C1308" s="15" t="s">
        <v>3140</v>
      </c>
      <c r="D1308" s="15" t="s">
        <v>2021</v>
      </c>
      <c r="E1308" s="15" t="s">
        <v>2022</v>
      </c>
      <c r="F1308" s="16" t="s">
        <v>538</v>
      </c>
      <c r="G1308" s="19">
        <f ca="1">_xlfn.IFNA(VLOOKUP(F1308,EF_W_ASSOCIATED_NG_UNITS!AA$2:AE$17,5,FALSE),EF_W_ASSOCIATED_NG_UNITS!AE$18)</f>
        <v>8.9500860585197933E-2</v>
      </c>
    </row>
    <row r="1309" spans="1:7" x14ac:dyDescent="0.25">
      <c r="A1309" s="15" t="s">
        <v>3141</v>
      </c>
      <c r="B1309" s="15" t="s">
        <v>3008</v>
      </c>
      <c r="C1309" s="15" t="s">
        <v>3142</v>
      </c>
      <c r="D1309" s="15" t="s">
        <v>2021</v>
      </c>
      <c r="E1309" s="15" t="s">
        <v>2022</v>
      </c>
      <c r="F1309" s="16" t="s">
        <v>538</v>
      </c>
      <c r="G1309" s="19">
        <f ca="1">_xlfn.IFNA(VLOOKUP(F1309,EF_W_ASSOCIATED_NG_UNITS!AA$2:AE$17,5,FALSE),EF_W_ASSOCIATED_NG_UNITS!AE$18)</f>
        <v>8.9500860585197933E-2</v>
      </c>
    </row>
    <row r="1310" spans="1:7" x14ac:dyDescent="0.25">
      <c r="A1310" s="15" t="s">
        <v>3143</v>
      </c>
      <c r="B1310" s="15" t="s">
        <v>3008</v>
      </c>
      <c r="C1310" s="15" t="s">
        <v>3144</v>
      </c>
      <c r="D1310" s="15" t="s">
        <v>2021</v>
      </c>
      <c r="E1310" s="15" t="s">
        <v>2022</v>
      </c>
      <c r="F1310" s="16" t="s">
        <v>538</v>
      </c>
      <c r="G1310" s="19">
        <f ca="1">_xlfn.IFNA(VLOOKUP(F1310,EF_W_ASSOCIATED_NG_UNITS!AA$2:AE$17,5,FALSE),EF_W_ASSOCIATED_NG_UNITS!AE$18)</f>
        <v>8.9500860585197933E-2</v>
      </c>
    </row>
    <row r="1311" spans="1:7" x14ac:dyDescent="0.25">
      <c r="A1311" s="15" t="s">
        <v>3145</v>
      </c>
      <c r="B1311" s="15" t="s">
        <v>3008</v>
      </c>
      <c r="C1311" s="15" t="s">
        <v>3146</v>
      </c>
      <c r="D1311" s="15" t="s">
        <v>2021</v>
      </c>
      <c r="E1311" s="15" t="s">
        <v>2022</v>
      </c>
      <c r="F1311" s="16" t="s">
        <v>538</v>
      </c>
      <c r="G1311" s="19">
        <f ca="1">_xlfn.IFNA(VLOOKUP(F1311,EF_W_ASSOCIATED_NG_UNITS!AA$2:AE$17,5,FALSE),EF_W_ASSOCIATED_NG_UNITS!AE$18)</f>
        <v>8.9500860585197933E-2</v>
      </c>
    </row>
    <row r="1312" spans="1:7" x14ac:dyDescent="0.25">
      <c r="A1312" s="15" t="s">
        <v>3147</v>
      </c>
      <c r="B1312" s="15" t="s">
        <v>3008</v>
      </c>
      <c r="C1312" s="15" t="s">
        <v>1177</v>
      </c>
      <c r="D1312" s="15" t="s">
        <v>2021</v>
      </c>
      <c r="E1312" s="15" t="s">
        <v>2022</v>
      </c>
      <c r="F1312" s="16" t="s">
        <v>538</v>
      </c>
      <c r="G1312" s="19">
        <f ca="1">_xlfn.IFNA(VLOOKUP(F1312,EF_W_ASSOCIATED_NG_UNITS!AA$2:AE$17,5,FALSE),EF_W_ASSOCIATED_NG_UNITS!AE$18)</f>
        <v>8.9500860585197933E-2</v>
      </c>
    </row>
    <row r="1313" spans="1:7" x14ac:dyDescent="0.25">
      <c r="A1313" s="15" t="s">
        <v>3148</v>
      </c>
      <c r="B1313" s="15" t="s">
        <v>3008</v>
      </c>
      <c r="C1313" s="15" t="s">
        <v>3149</v>
      </c>
      <c r="D1313" s="15" t="s">
        <v>2021</v>
      </c>
      <c r="E1313" s="15" t="s">
        <v>2022</v>
      </c>
      <c r="F1313" s="16" t="s">
        <v>538</v>
      </c>
      <c r="G1313" s="19">
        <f ca="1">_xlfn.IFNA(VLOOKUP(F1313,EF_W_ASSOCIATED_NG_UNITS!AA$2:AE$17,5,FALSE),EF_W_ASSOCIATED_NG_UNITS!AE$18)</f>
        <v>8.9500860585197933E-2</v>
      </c>
    </row>
    <row r="1314" spans="1:7" x14ac:dyDescent="0.25">
      <c r="A1314" s="15" t="s">
        <v>3150</v>
      </c>
      <c r="B1314" s="15" t="s">
        <v>3008</v>
      </c>
      <c r="C1314" s="15" t="s">
        <v>1879</v>
      </c>
      <c r="D1314" s="15" t="s">
        <v>2021</v>
      </c>
      <c r="E1314" s="15" t="s">
        <v>2022</v>
      </c>
      <c r="F1314" s="16" t="s">
        <v>538</v>
      </c>
      <c r="G1314" s="19">
        <f ca="1">_xlfn.IFNA(VLOOKUP(F1314,EF_W_ASSOCIATED_NG_UNITS!AA$2:AE$17,5,FALSE),EF_W_ASSOCIATED_NG_UNITS!AE$18)</f>
        <v>8.9500860585197933E-2</v>
      </c>
    </row>
    <row r="1315" spans="1:7" x14ac:dyDescent="0.25">
      <c r="A1315" s="15" t="s">
        <v>3151</v>
      </c>
      <c r="B1315" s="15" t="s">
        <v>3008</v>
      </c>
      <c r="C1315" s="15" t="s">
        <v>3152</v>
      </c>
      <c r="D1315" s="15" t="s">
        <v>2021</v>
      </c>
      <c r="E1315" s="15" t="s">
        <v>2022</v>
      </c>
      <c r="F1315" s="16" t="s">
        <v>538</v>
      </c>
      <c r="G1315" s="19">
        <f ca="1">_xlfn.IFNA(VLOOKUP(F1315,EF_W_ASSOCIATED_NG_UNITS!AA$2:AE$17,5,FALSE),EF_W_ASSOCIATED_NG_UNITS!AE$18)</f>
        <v>8.9500860585197933E-2</v>
      </c>
    </row>
    <row r="1316" spans="1:7" x14ac:dyDescent="0.25">
      <c r="A1316" s="15" t="s">
        <v>3153</v>
      </c>
      <c r="B1316" s="15" t="s">
        <v>3154</v>
      </c>
      <c r="C1316" s="15" t="s">
        <v>3155</v>
      </c>
      <c r="D1316" s="15" t="s">
        <v>3156</v>
      </c>
      <c r="E1316" s="15" t="s">
        <v>3157</v>
      </c>
      <c r="F1316" s="16" t="s">
        <v>6238</v>
      </c>
      <c r="G1316" s="19">
        <f ca="1">_xlfn.IFNA(VLOOKUP(F1316,EF_W_ASSOCIATED_NG_UNITS!AA$2:AE$17,5,FALSE),EF_W_ASSOCIATED_NG_UNITS!AE$18)</f>
        <v>0.33151708767975324</v>
      </c>
    </row>
    <row r="1317" spans="1:7" x14ac:dyDescent="0.25">
      <c r="A1317" s="15" t="s">
        <v>3158</v>
      </c>
      <c r="B1317" s="15" t="s">
        <v>3154</v>
      </c>
      <c r="C1317" s="15" t="s">
        <v>3159</v>
      </c>
      <c r="D1317" s="15" t="s">
        <v>3156</v>
      </c>
      <c r="E1317" s="15" t="s">
        <v>3157</v>
      </c>
      <c r="F1317" s="16" t="s">
        <v>6238</v>
      </c>
      <c r="G1317" s="19">
        <f ca="1">_xlfn.IFNA(VLOOKUP(F1317,EF_W_ASSOCIATED_NG_UNITS!AA$2:AE$17,5,FALSE),EF_W_ASSOCIATED_NG_UNITS!AE$18)</f>
        <v>0.33151708767975324</v>
      </c>
    </row>
    <row r="1318" spans="1:7" x14ac:dyDescent="0.25">
      <c r="A1318" s="15" t="s">
        <v>3160</v>
      </c>
      <c r="B1318" s="15" t="s">
        <v>3154</v>
      </c>
      <c r="C1318" s="15" t="s">
        <v>3161</v>
      </c>
      <c r="D1318" s="15" t="s">
        <v>3156</v>
      </c>
      <c r="E1318" s="15" t="s">
        <v>3157</v>
      </c>
      <c r="F1318" s="16" t="s">
        <v>6238</v>
      </c>
      <c r="G1318" s="19">
        <f ca="1">_xlfn.IFNA(VLOOKUP(F1318,EF_W_ASSOCIATED_NG_UNITS!AA$2:AE$17,5,FALSE),EF_W_ASSOCIATED_NG_UNITS!AE$18)</f>
        <v>0.33151708767975324</v>
      </c>
    </row>
    <row r="1319" spans="1:7" x14ac:dyDescent="0.25">
      <c r="A1319" s="15" t="s">
        <v>3162</v>
      </c>
      <c r="B1319" s="15" t="s">
        <v>3154</v>
      </c>
      <c r="C1319" s="15" t="s">
        <v>3163</v>
      </c>
      <c r="D1319" s="15" t="s">
        <v>3156</v>
      </c>
      <c r="E1319" s="15" t="s">
        <v>3157</v>
      </c>
      <c r="F1319" s="16" t="s">
        <v>6238</v>
      </c>
      <c r="G1319" s="19">
        <f ca="1">_xlfn.IFNA(VLOOKUP(F1319,EF_W_ASSOCIATED_NG_UNITS!AA$2:AE$17,5,FALSE),EF_W_ASSOCIATED_NG_UNITS!AE$18)</f>
        <v>0.33151708767975324</v>
      </c>
    </row>
    <row r="1320" spans="1:7" x14ac:dyDescent="0.25">
      <c r="A1320" s="15" t="s">
        <v>3164</v>
      </c>
      <c r="B1320" s="15" t="s">
        <v>3154</v>
      </c>
      <c r="C1320" s="15" t="s">
        <v>1055</v>
      </c>
      <c r="D1320" s="15" t="s">
        <v>3156</v>
      </c>
      <c r="E1320" s="15" t="s">
        <v>3157</v>
      </c>
      <c r="F1320" s="16" t="s">
        <v>6238</v>
      </c>
      <c r="G1320" s="19">
        <f ca="1">_xlfn.IFNA(VLOOKUP(F1320,EF_W_ASSOCIATED_NG_UNITS!AA$2:AE$17,5,FALSE),EF_W_ASSOCIATED_NG_UNITS!AE$18)</f>
        <v>0.33151708767975324</v>
      </c>
    </row>
    <row r="1321" spans="1:7" x14ac:dyDescent="0.25">
      <c r="A1321" s="15" t="s">
        <v>3165</v>
      </c>
      <c r="B1321" s="15" t="s">
        <v>3154</v>
      </c>
      <c r="C1321" s="15" t="s">
        <v>3166</v>
      </c>
      <c r="D1321" s="15" t="s">
        <v>3156</v>
      </c>
      <c r="E1321" s="15" t="s">
        <v>3157</v>
      </c>
      <c r="F1321" s="16" t="s">
        <v>6238</v>
      </c>
      <c r="G1321" s="19">
        <f ca="1">_xlfn.IFNA(VLOOKUP(F1321,EF_W_ASSOCIATED_NG_UNITS!AA$2:AE$17,5,FALSE),EF_W_ASSOCIATED_NG_UNITS!AE$18)</f>
        <v>0.33151708767975324</v>
      </c>
    </row>
    <row r="1322" spans="1:7" x14ac:dyDescent="0.25">
      <c r="A1322" s="15" t="s">
        <v>3167</v>
      </c>
      <c r="B1322" s="15" t="s">
        <v>3154</v>
      </c>
      <c r="C1322" s="15" t="s">
        <v>3168</v>
      </c>
      <c r="D1322" s="15" t="s">
        <v>3156</v>
      </c>
      <c r="E1322" s="15" t="s">
        <v>3157</v>
      </c>
      <c r="F1322" s="16" t="s">
        <v>6238</v>
      </c>
      <c r="G1322" s="19">
        <f ca="1">_xlfn.IFNA(VLOOKUP(F1322,EF_W_ASSOCIATED_NG_UNITS!AA$2:AE$17,5,FALSE),EF_W_ASSOCIATED_NG_UNITS!AE$18)</f>
        <v>0.33151708767975324</v>
      </c>
    </row>
    <row r="1323" spans="1:7" x14ac:dyDescent="0.25">
      <c r="A1323" s="15" t="s">
        <v>3169</v>
      </c>
      <c r="B1323" s="15" t="s">
        <v>3154</v>
      </c>
      <c r="C1323" s="15" t="s">
        <v>2003</v>
      </c>
      <c r="D1323" s="15" t="s">
        <v>3156</v>
      </c>
      <c r="E1323" s="15" t="s">
        <v>3157</v>
      </c>
      <c r="F1323" s="16" t="s">
        <v>6238</v>
      </c>
      <c r="G1323" s="19">
        <f ca="1">_xlfn.IFNA(VLOOKUP(F1323,EF_W_ASSOCIATED_NG_UNITS!AA$2:AE$17,5,FALSE),EF_W_ASSOCIATED_NG_UNITS!AE$18)</f>
        <v>0.33151708767975324</v>
      </c>
    </row>
    <row r="1324" spans="1:7" x14ac:dyDescent="0.25">
      <c r="A1324" s="15" t="s">
        <v>3170</v>
      </c>
      <c r="B1324" s="15" t="s">
        <v>3154</v>
      </c>
      <c r="C1324" s="15" t="s">
        <v>3171</v>
      </c>
      <c r="D1324" s="15" t="s">
        <v>3156</v>
      </c>
      <c r="E1324" s="15" t="s">
        <v>3157</v>
      </c>
      <c r="F1324" s="16" t="s">
        <v>6238</v>
      </c>
      <c r="G1324" s="19">
        <f ca="1">_xlfn.IFNA(VLOOKUP(F1324,EF_W_ASSOCIATED_NG_UNITS!AA$2:AE$17,5,FALSE),EF_W_ASSOCIATED_NG_UNITS!AE$18)</f>
        <v>0.33151708767975324</v>
      </c>
    </row>
    <row r="1325" spans="1:7" x14ac:dyDescent="0.25">
      <c r="A1325" s="15" t="s">
        <v>3172</v>
      </c>
      <c r="B1325" s="15" t="s">
        <v>3154</v>
      </c>
      <c r="C1325" s="15" t="s">
        <v>3173</v>
      </c>
      <c r="D1325" s="15" t="s">
        <v>3156</v>
      </c>
      <c r="E1325" s="15" t="s">
        <v>3157</v>
      </c>
      <c r="F1325" s="16" t="s">
        <v>6238</v>
      </c>
      <c r="G1325" s="19">
        <f ca="1">_xlfn.IFNA(VLOOKUP(F1325,EF_W_ASSOCIATED_NG_UNITS!AA$2:AE$17,5,FALSE),EF_W_ASSOCIATED_NG_UNITS!AE$18)</f>
        <v>0.33151708767975324</v>
      </c>
    </row>
    <row r="1326" spans="1:7" x14ac:dyDescent="0.25">
      <c r="A1326" s="15" t="s">
        <v>3174</v>
      </c>
      <c r="B1326" s="15" t="s">
        <v>3154</v>
      </c>
      <c r="C1326" s="15" t="s">
        <v>2009</v>
      </c>
      <c r="D1326" s="15" t="s">
        <v>3156</v>
      </c>
      <c r="E1326" s="15" t="s">
        <v>3157</v>
      </c>
      <c r="F1326" s="16" t="s">
        <v>6238</v>
      </c>
      <c r="G1326" s="19">
        <f ca="1">_xlfn.IFNA(VLOOKUP(F1326,EF_W_ASSOCIATED_NG_UNITS!AA$2:AE$17,5,FALSE),EF_W_ASSOCIATED_NG_UNITS!AE$18)</f>
        <v>0.33151708767975324</v>
      </c>
    </row>
    <row r="1327" spans="1:7" x14ac:dyDescent="0.25">
      <c r="A1327" s="15" t="s">
        <v>3175</v>
      </c>
      <c r="B1327" s="15" t="s">
        <v>3154</v>
      </c>
      <c r="C1327" s="15" t="s">
        <v>3037</v>
      </c>
      <c r="D1327" s="15" t="s">
        <v>3156</v>
      </c>
      <c r="E1327" s="15" t="s">
        <v>3157</v>
      </c>
      <c r="F1327" s="16" t="s">
        <v>6238</v>
      </c>
      <c r="G1327" s="19">
        <f ca="1">_xlfn.IFNA(VLOOKUP(F1327,EF_W_ASSOCIATED_NG_UNITS!AA$2:AE$17,5,FALSE),EF_W_ASSOCIATED_NG_UNITS!AE$18)</f>
        <v>0.33151708767975324</v>
      </c>
    </row>
    <row r="1328" spans="1:7" x14ac:dyDescent="0.25">
      <c r="A1328" s="15" t="s">
        <v>3176</v>
      </c>
      <c r="B1328" s="15" t="s">
        <v>3154</v>
      </c>
      <c r="C1328" s="15" t="s">
        <v>3177</v>
      </c>
      <c r="D1328" s="15" t="s">
        <v>3156</v>
      </c>
      <c r="E1328" s="15" t="s">
        <v>3157</v>
      </c>
      <c r="F1328" s="16" t="s">
        <v>6238</v>
      </c>
      <c r="G1328" s="19">
        <f ca="1">_xlfn.IFNA(VLOOKUP(F1328,EF_W_ASSOCIATED_NG_UNITS!AA$2:AE$17,5,FALSE),EF_W_ASSOCIATED_NG_UNITS!AE$18)</f>
        <v>0.33151708767975324</v>
      </c>
    </row>
    <row r="1329" spans="1:7" x14ac:dyDescent="0.25">
      <c r="A1329" s="15" t="s">
        <v>3178</v>
      </c>
      <c r="B1329" s="15" t="s">
        <v>3154</v>
      </c>
      <c r="C1329" s="15" t="s">
        <v>813</v>
      </c>
      <c r="D1329" s="15" t="s">
        <v>3156</v>
      </c>
      <c r="E1329" s="15" t="s">
        <v>3157</v>
      </c>
      <c r="F1329" s="16" t="s">
        <v>6238</v>
      </c>
      <c r="G1329" s="19">
        <f ca="1">_xlfn.IFNA(VLOOKUP(F1329,EF_W_ASSOCIATED_NG_UNITS!AA$2:AE$17,5,FALSE),EF_W_ASSOCIATED_NG_UNITS!AE$18)</f>
        <v>0.33151708767975324</v>
      </c>
    </row>
    <row r="1330" spans="1:7" x14ac:dyDescent="0.25">
      <c r="A1330" s="15" t="s">
        <v>3179</v>
      </c>
      <c r="B1330" s="15" t="s">
        <v>3154</v>
      </c>
      <c r="C1330" s="15" t="s">
        <v>1944</v>
      </c>
      <c r="D1330" s="15" t="s">
        <v>3156</v>
      </c>
      <c r="E1330" s="15" t="s">
        <v>3157</v>
      </c>
      <c r="F1330" s="16" t="s">
        <v>6238</v>
      </c>
      <c r="G1330" s="19">
        <f ca="1">_xlfn.IFNA(VLOOKUP(F1330,EF_W_ASSOCIATED_NG_UNITS!AA$2:AE$17,5,FALSE),EF_W_ASSOCIATED_NG_UNITS!AE$18)</f>
        <v>0.33151708767975324</v>
      </c>
    </row>
    <row r="1331" spans="1:7" x14ac:dyDescent="0.25">
      <c r="A1331" s="15" t="s">
        <v>3180</v>
      </c>
      <c r="B1331" s="15" t="s">
        <v>3154</v>
      </c>
      <c r="C1331" s="15" t="s">
        <v>1690</v>
      </c>
      <c r="D1331" s="15" t="s">
        <v>3156</v>
      </c>
      <c r="E1331" s="15" t="s">
        <v>3157</v>
      </c>
      <c r="F1331" s="16" t="s">
        <v>6238</v>
      </c>
      <c r="G1331" s="19">
        <f ca="1">_xlfn.IFNA(VLOOKUP(F1331,EF_W_ASSOCIATED_NG_UNITS!AA$2:AE$17,5,FALSE),EF_W_ASSOCIATED_NG_UNITS!AE$18)</f>
        <v>0.33151708767975324</v>
      </c>
    </row>
    <row r="1332" spans="1:7" x14ac:dyDescent="0.25">
      <c r="A1332" s="15" t="s">
        <v>3181</v>
      </c>
      <c r="B1332" s="15" t="s">
        <v>3154</v>
      </c>
      <c r="C1332" s="15" t="s">
        <v>3182</v>
      </c>
      <c r="D1332" s="15" t="s">
        <v>3156</v>
      </c>
      <c r="E1332" s="15" t="s">
        <v>3157</v>
      </c>
      <c r="F1332" s="16" t="s">
        <v>6238</v>
      </c>
      <c r="G1332" s="19">
        <f ca="1">_xlfn.IFNA(VLOOKUP(F1332,EF_W_ASSOCIATED_NG_UNITS!AA$2:AE$17,5,FALSE),EF_W_ASSOCIATED_NG_UNITS!AE$18)</f>
        <v>0.33151708767975324</v>
      </c>
    </row>
    <row r="1333" spans="1:7" x14ac:dyDescent="0.25">
      <c r="A1333" s="15" t="s">
        <v>3183</v>
      </c>
      <c r="B1333" s="15" t="s">
        <v>3154</v>
      </c>
      <c r="C1333" s="15" t="s">
        <v>3184</v>
      </c>
      <c r="D1333" s="15" t="s">
        <v>3156</v>
      </c>
      <c r="E1333" s="15" t="s">
        <v>3157</v>
      </c>
      <c r="F1333" s="16" t="s">
        <v>6238</v>
      </c>
      <c r="G1333" s="19">
        <f ca="1">_xlfn.IFNA(VLOOKUP(F1333,EF_W_ASSOCIATED_NG_UNITS!AA$2:AE$17,5,FALSE),EF_W_ASSOCIATED_NG_UNITS!AE$18)</f>
        <v>0.33151708767975324</v>
      </c>
    </row>
    <row r="1334" spans="1:7" x14ac:dyDescent="0.25">
      <c r="A1334" s="15" t="s">
        <v>3185</v>
      </c>
      <c r="B1334" s="15" t="s">
        <v>3154</v>
      </c>
      <c r="C1334" s="15" t="s">
        <v>3186</v>
      </c>
      <c r="D1334" s="15" t="s">
        <v>3156</v>
      </c>
      <c r="E1334" s="15" t="s">
        <v>3157</v>
      </c>
      <c r="F1334" s="16" t="s">
        <v>6238</v>
      </c>
      <c r="G1334" s="19">
        <f ca="1">_xlfn.IFNA(VLOOKUP(F1334,EF_W_ASSOCIATED_NG_UNITS!AA$2:AE$17,5,FALSE),EF_W_ASSOCIATED_NG_UNITS!AE$18)</f>
        <v>0.33151708767975324</v>
      </c>
    </row>
    <row r="1335" spans="1:7" x14ac:dyDescent="0.25">
      <c r="A1335" s="15" t="s">
        <v>3187</v>
      </c>
      <c r="B1335" s="15" t="s">
        <v>3154</v>
      </c>
      <c r="C1335" s="15" t="s">
        <v>1704</v>
      </c>
      <c r="D1335" s="15" t="s">
        <v>2297</v>
      </c>
      <c r="E1335" s="15" t="s">
        <v>2298</v>
      </c>
      <c r="F1335" s="16" t="s">
        <v>6233</v>
      </c>
      <c r="G1335" s="19">
        <f ca="1">_xlfn.IFNA(VLOOKUP(F1335,EF_W_ASSOCIATED_NG_UNITS!AA$2:AE$17,5,FALSE),EF_W_ASSOCIATED_NG_UNITS!AE$18)</f>
        <v>0.33151708767975324</v>
      </c>
    </row>
    <row r="1336" spans="1:7" x14ac:dyDescent="0.25">
      <c r="A1336" s="15" t="s">
        <v>3188</v>
      </c>
      <c r="B1336" s="15" t="s">
        <v>3154</v>
      </c>
      <c r="C1336" s="15" t="s">
        <v>1386</v>
      </c>
      <c r="D1336" s="15" t="s">
        <v>3156</v>
      </c>
      <c r="E1336" s="15" t="s">
        <v>3157</v>
      </c>
      <c r="F1336" s="16" t="s">
        <v>6238</v>
      </c>
      <c r="G1336" s="19">
        <f ca="1">_xlfn.IFNA(VLOOKUP(F1336,EF_W_ASSOCIATED_NG_UNITS!AA$2:AE$17,5,FALSE),EF_W_ASSOCIATED_NG_UNITS!AE$18)</f>
        <v>0.33151708767975324</v>
      </c>
    </row>
    <row r="1337" spans="1:7" x14ac:dyDescent="0.25">
      <c r="A1337" s="15" t="s">
        <v>3189</v>
      </c>
      <c r="B1337" s="15" t="s">
        <v>3154</v>
      </c>
      <c r="C1337" s="15" t="s">
        <v>3190</v>
      </c>
      <c r="D1337" s="15" t="s">
        <v>2297</v>
      </c>
      <c r="E1337" s="15" t="s">
        <v>2298</v>
      </c>
      <c r="F1337" s="16" t="s">
        <v>6233</v>
      </c>
      <c r="G1337" s="19">
        <f ca="1">_xlfn.IFNA(VLOOKUP(F1337,EF_W_ASSOCIATED_NG_UNITS!AA$2:AE$17,5,FALSE),EF_W_ASSOCIATED_NG_UNITS!AE$18)</f>
        <v>0.33151708767975324</v>
      </c>
    </row>
    <row r="1338" spans="1:7" x14ac:dyDescent="0.25">
      <c r="A1338" s="15" t="s">
        <v>3191</v>
      </c>
      <c r="B1338" s="15" t="s">
        <v>3154</v>
      </c>
      <c r="C1338" s="15" t="s">
        <v>3192</v>
      </c>
      <c r="D1338" s="15" t="s">
        <v>2297</v>
      </c>
      <c r="E1338" s="15" t="s">
        <v>2298</v>
      </c>
      <c r="F1338" s="16" t="s">
        <v>6233</v>
      </c>
      <c r="G1338" s="19">
        <f ca="1">_xlfn.IFNA(VLOOKUP(F1338,EF_W_ASSOCIATED_NG_UNITS!AA$2:AE$17,5,FALSE),EF_W_ASSOCIATED_NG_UNITS!AE$18)</f>
        <v>0.33151708767975324</v>
      </c>
    </row>
    <row r="1339" spans="1:7" x14ac:dyDescent="0.25">
      <c r="A1339" s="15" t="s">
        <v>3193</v>
      </c>
      <c r="B1339" s="15" t="s">
        <v>3154</v>
      </c>
      <c r="C1339" s="15" t="s">
        <v>3194</v>
      </c>
      <c r="D1339" s="15" t="s">
        <v>2297</v>
      </c>
      <c r="E1339" s="15" t="s">
        <v>2298</v>
      </c>
      <c r="F1339" s="16" t="s">
        <v>6233</v>
      </c>
      <c r="G1339" s="19">
        <f ca="1">_xlfn.IFNA(VLOOKUP(F1339,EF_W_ASSOCIATED_NG_UNITS!AA$2:AE$17,5,FALSE),EF_W_ASSOCIATED_NG_UNITS!AE$18)</f>
        <v>0.33151708767975324</v>
      </c>
    </row>
    <row r="1340" spans="1:7" x14ac:dyDescent="0.25">
      <c r="A1340" s="15" t="s">
        <v>3195</v>
      </c>
      <c r="B1340" s="15" t="s">
        <v>3154</v>
      </c>
      <c r="C1340" s="15" t="s">
        <v>3196</v>
      </c>
      <c r="D1340" s="15" t="s">
        <v>2297</v>
      </c>
      <c r="E1340" s="15" t="s">
        <v>2298</v>
      </c>
      <c r="F1340" s="16" t="s">
        <v>6233</v>
      </c>
      <c r="G1340" s="19">
        <f ca="1">_xlfn.IFNA(VLOOKUP(F1340,EF_W_ASSOCIATED_NG_UNITS!AA$2:AE$17,5,FALSE),EF_W_ASSOCIATED_NG_UNITS!AE$18)</f>
        <v>0.33151708767975324</v>
      </c>
    </row>
    <row r="1341" spans="1:7" x14ac:dyDescent="0.25">
      <c r="A1341" s="15" t="s">
        <v>3197</v>
      </c>
      <c r="B1341" s="15" t="s">
        <v>3154</v>
      </c>
      <c r="C1341" s="15" t="s">
        <v>1101</v>
      </c>
      <c r="D1341" s="15" t="s">
        <v>3156</v>
      </c>
      <c r="E1341" s="15" t="s">
        <v>3157</v>
      </c>
      <c r="F1341" s="16" t="s">
        <v>6238</v>
      </c>
      <c r="G1341" s="19">
        <f ca="1">_xlfn.IFNA(VLOOKUP(F1341,EF_W_ASSOCIATED_NG_UNITS!AA$2:AE$17,5,FALSE),EF_W_ASSOCIATED_NG_UNITS!AE$18)</f>
        <v>0.33151708767975324</v>
      </c>
    </row>
    <row r="1342" spans="1:7" x14ac:dyDescent="0.25">
      <c r="A1342" s="15" t="s">
        <v>3198</v>
      </c>
      <c r="B1342" s="15" t="s">
        <v>3154</v>
      </c>
      <c r="C1342" s="15" t="s">
        <v>3199</v>
      </c>
      <c r="D1342" s="15" t="s">
        <v>3156</v>
      </c>
      <c r="E1342" s="15" t="s">
        <v>3157</v>
      </c>
      <c r="F1342" s="16" t="s">
        <v>6238</v>
      </c>
      <c r="G1342" s="19">
        <f ca="1">_xlfn.IFNA(VLOOKUP(F1342,EF_W_ASSOCIATED_NG_UNITS!AA$2:AE$17,5,FALSE),EF_W_ASSOCIATED_NG_UNITS!AE$18)</f>
        <v>0.33151708767975324</v>
      </c>
    </row>
    <row r="1343" spans="1:7" x14ac:dyDescent="0.25">
      <c r="A1343" s="15" t="s">
        <v>3200</v>
      </c>
      <c r="B1343" s="15" t="s">
        <v>3154</v>
      </c>
      <c r="C1343" s="15" t="s">
        <v>857</v>
      </c>
      <c r="D1343" s="15" t="s">
        <v>2297</v>
      </c>
      <c r="E1343" s="15" t="s">
        <v>2298</v>
      </c>
      <c r="F1343" s="16" t="s">
        <v>6233</v>
      </c>
      <c r="G1343" s="19">
        <f ca="1">_xlfn.IFNA(VLOOKUP(F1343,EF_W_ASSOCIATED_NG_UNITS!AA$2:AE$17,5,FALSE),EF_W_ASSOCIATED_NG_UNITS!AE$18)</f>
        <v>0.33151708767975324</v>
      </c>
    </row>
    <row r="1344" spans="1:7" x14ac:dyDescent="0.25">
      <c r="A1344" s="15" t="s">
        <v>3201</v>
      </c>
      <c r="B1344" s="15" t="s">
        <v>3154</v>
      </c>
      <c r="C1344" s="15" t="s">
        <v>3202</v>
      </c>
      <c r="D1344" s="15" t="s">
        <v>3156</v>
      </c>
      <c r="E1344" s="15" t="s">
        <v>3157</v>
      </c>
      <c r="F1344" s="16" t="s">
        <v>6238</v>
      </c>
      <c r="G1344" s="19">
        <f ca="1">_xlfn.IFNA(VLOOKUP(F1344,EF_W_ASSOCIATED_NG_UNITS!AA$2:AE$17,5,FALSE),EF_W_ASSOCIATED_NG_UNITS!AE$18)</f>
        <v>0.33151708767975324</v>
      </c>
    </row>
    <row r="1345" spans="1:7" x14ac:dyDescent="0.25">
      <c r="A1345" s="15" t="s">
        <v>3203</v>
      </c>
      <c r="B1345" s="15" t="s">
        <v>3154</v>
      </c>
      <c r="C1345" s="15" t="s">
        <v>3204</v>
      </c>
      <c r="D1345" s="15" t="s">
        <v>3156</v>
      </c>
      <c r="E1345" s="15" t="s">
        <v>3157</v>
      </c>
      <c r="F1345" s="16" t="s">
        <v>6238</v>
      </c>
      <c r="G1345" s="19">
        <f ca="1">_xlfn.IFNA(VLOOKUP(F1345,EF_W_ASSOCIATED_NG_UNITS!AA$2:AE$17,5,FALSE),EF_W_ASSOCIATED_NG_UNITS!AE$18)</f>
        <v>0.33151708767975324</v>
      </c>
    </row>
    <row r="1346" spans="1:7" x14ac:dyDescent="0.25">
      <c r="A1346" s="15" t="s">
        <v>3205</v>
      </c>
      <c r="B1346" s="15" t="s">
        <v>3154</v>
      </c>
      <c r="C1346" s="15" t="s">
        <v>3206</v>
      </c>
      <c r="D1346" s="15" t="s">
        <v>3156</v>
      </c>
      <c r="E1346" s="15" t="s">
        <v>3157</v>
      </c>
      <c r="F1346" s="16" t="s">
        <v>6238</v>
      </c>
      <c r="G1346" s="19">
        <f ca="1">_xlfn.IFNA(VLOOKUP(F1346,EF_W_ASSOCIATED_NG_UNITS!AA$2:AE$17,5,FALSE),EF_W_ASSOCIATED_NG_UNITS!AE$18)</f>
        <v>0.33151708767975324</v>
      </c>
    </row>
    <row r="1347" spans="1:7" x14ac:dyDescent="0.25">
      <c r="A1347" s="15" t="s">
        <v>3207</v>
      </c>
      <c r="B1347" s="15" t="s">
        <v>3154</v>
      </c>
      <c r="C1347" s="15" t="s">
        <v>859</v>
      </c>
      <c r="D1347" s="15" t="s">
        <v>3156</v>
      </c>
      <c r="E1347" s="15" t="s">
        <v>3157</v>
      </c>
      <c r="F1347" s="16" t="s">
        <v>6238</v>
      </c>
      <c r="G1347" s="19">
        <f ca="1">_xlfn.IFNA(VLOOKUP(F1347,EF_W_ASSOCIATED_NG_UNITS!AA$2:AE$17,5,FALSE),EF_W_ASSOCIATED_NG_UNITS!AE$18)</f>
        <v>0.33151708767975324</v>
      </c>
    </row>
    <row r="1348" spans="1:7" x14ac:dyDescent="0.25">
      <c r="A1348" s="15" t="s">
        <v>3208</v>
      </c>
      <c r="B1348" s="15" t="s">
        <v>3154</v>
      </c>
      <c r="C1348" s="15" t="s">
        <v>3209</v>
      </c>
      <c r="D1348" s="15" t="s">
        <v>3156</v>
      </c>
      <c r="E1348" s="15" t="s">
        <v>3157</v>
      </c>
      <c r="F1348" s="16" t="s">
        <v>6238</v>
      </c>
      <c r="G1348" s="19">
        <f ca="1">_xlfn.IFNA(VLOOKUP(F1348,EF_W_ASSOCIATED_NG_UNITS!AA$2:AE$17,5,FALSE),EF_W_ASSOCIATED_NG_UNITS!AE$18)</f>
        <v>0.33151708767975324</v>
      </c>
    </row>
    <row r="1349" spans="1:7" x14ac:dyDescent="0.25">
      <c r="A1349" s="15" t="s">
        <v>3210</v>
      </c>
      <c r="B1349" s="15" t="s">
        <v>3154</v>
      </c>
      <c r="C1349" s="15" t="s">
        <v>3211</v>
      </c>
      <c r="D1349" s="15" t="s">
        <v>3156</v>
      </c>
      <c r="E1349" s="15" t="s">
        <v>3157</v>
      </c>
      <c r="F1349" s="16" t="s">
        <v>6238</v>
      </c>
      <c r="G1349" s="19">
        <f ca="1">_xlfn.IFNA(VLOOKUP(F1349,EF_W_ASSOCIATED_NG_UNITS!AA$2:AE$17,5,FALSE),EF_W_ASSOCIATED_NG_UNITS!AE$18)</f>
        <v>0.33151708767975324</v>
      </c>
    </row>
    <row r="1350" spans="1:7" x14ac:dyDescent="0.25">
      <c r="A1350" s="15" t="s">
        <v>3212</v>
      </c>
      <c r="B1350" s="15" t="s">
        <v>3154</v>
      </c>
      <c r="C1350" s="15" t="s">
        <v>3213</v>
      </c>
      <c r="D1350" s="15" t="s">
        <v>3156</v>
      </c>
      <c r="E1350" s="15" t="s">
        <v>3157</v>
      </c>
      <c r="F1350" s="16" t="s">
        <v>6238</v>
      </c>
      <c r="G1350" s="19">
        <f ca="1">_xlfn.IFNA(VLOOKUP(F1350,EF_W_ASSOCIATED_NG_UNITS!AA$2:AE$17,5,FALSE),EF_W_ASSOCIATED_NG_UNITS!AE$18)</f>
        <v>0.33151708767975324</v>
      </c>
    </row>
    <row r="1351" spans="1:7" x14ac:dyDescent="0.25">
      <c r="A1351" s="15" t="s">
        <v>3214</v>
      </c>
      <c r="B1351" s="15" t="s">
        <v>3154</v>
      </c>
      <c r="C1351" s="15" t="s">
        <v>3215</v>
      </c>
      <c r="D1351" s="15" t="s">
        <v>3156</v>
      </c>
      <c r="E1351" s="15" t="s">
        <v>3157</v>
      </c>
      <c r="F1351" s="16" t="s">
        <v>6238</v>
      </c>
      <c r="G1351" s="19">
        <f ca="1">_xlfn.IFNA(VLOOKUP(F1351,EF_W_ASSOCIATED_NG_UNITS!AA$2:AE$17,5,FALSE),EF_W_ASSOCIATED_NG_UNITS!AE$18)</f>
        <v>0.33151708767975324</v>
      </c>
    </row>
    <row r="1352" spans="1:7" x14ac:dyDescent="0.25">
      <c r="A1352" s="15" t="s">
        <v>3216</v>
      </c>
      <c r="B1352" s="15" t="s">
        <v>3154</v>
      </c>
      <c r="C1352" s="15" t="s">
        <v>3217</v>
      </c>
      <c r="D1352" s="15" t="s">
        <v>3156</v>
      </c>
      <c r="E1352" s="15" t="s">
        <v>3157</v>
      </c>
      <c r="F1352" s="16" t="s">
        <v>6238</v>
      </c>
      <c r="G1352" s="19">
        <f ca="1">_xlfn.IFNA(VLOOKUP(F1352,EF_W_ASSOCIATED_NG_UNITS!AA$2:AE$17,5,FALSE),EF_W_ASSOCIATED_NG_UNITS!AE$18)</f>
        <v>0.33151708767975324</v>
      </c>
    </row>
    <row r="1353" spans="1:7" x14ac:dyDescent="0.25">
      <c r="A1353" s="15" t="s">
        <v>3218</v>
      </c>
      <c r="B1353" s="15" t="s">
        <v>3154</v>
      </c>
      <c r="C1353" s="15" t="s">
        <v>1235</v>
      </c>
      <c r="D1353" s="15" t="s">
        <v>3156</v>
      </c>
      <c r="E1353" s="15" t="s">
        <v>3157</v>
      </c>
      <c r="F1353" s="16" t="s">
        <v>6238</v>
      </c>
      <c r="G1353" s="19">
        <f ca="1">_xlfn.IFNA(VLOOKUP(F1353,EF_W_ASSOCIATED_NG_UNITS!AA$2:AE$17,5,FALSE),EF_W_ASSOCIATED_NG_UNITS!AE$18)</f>
        <v>0.33151708767975324</v>
      </c>
    </row>
    <row r="1354" spans="1:7" x14ac:dyDescent="0.25">
      <c r="A1354" s="15" t="s">
        <v>3219</v>
      </c>
      <c r="B1354" s="15" t="s">
        <v>3154</v>
      </c>
      <c r="C1354" s="15" t="s">
        <v>3220</v>
      </c>
      <c r="D1354" s="15" t="s">
        <v>3156</v>
      </c>
      <c r="E1354" s="15" t="s">
        <v>3157</v>
      </c>
      <c r="F1354" s="16" t="s">
        <v>6238</v>
      </c>
      <c r="G1354" s="19">
        <f ca="1">_xlfn.IFNA(VLOOKUP(F1354,EF_W_ASSOCIATED_NG_UNITS!AA$2:AE$17,5,FALSE),EF_W_ASSOCIATED_NG_UNITS!AE$18)</f>
        <v>0.33151708767975324</v>
      </c>
    </row>
    <row r="1355" spans="1:7" x14ac:dyDescent="0.25">
      <c r="A1355" s="15" t="s">
        <v>3221</v>
      </c>
      <c r="B1355" s="15" t="s">
        <v>3154</v>
      </c>
      <c r="C1355" s="15" t="s">
        <v>3222</v>
      </c>
      <c r="D1355" s="15" t="s">
        <v>3156</v>
      </c>
      <c r="E1355" s="15" t="s">
        <v>3157</v>
      </c>
      <c r="F1355" s="16" t="s">
        <v>6238</v>
      </c>
      <c r="G1355" s="19">
        <f ca="1">_xlfn.IFNA(VLOOKUP(F1355,EF_W_ASSOCIATED_NG_UNITS!AA$2:AE$17,5,FALSE),EF_W_ASSOCIATED_NG_UNITS!AE$18)</f>
        <v>0.33151708767975324</v>
      </c>
    </row>
    <row r="1356" spans="1:7" x14ac:dyDescent="0.25">
      <c r="A1356" s="15" t="s">
        <v>3223</v>
      </c>
      <c r="B1356" s="15" t="s">
        <v>3154</v>
      </c>
      <c r="C1356" s="15" t="s">
        <v>1122</v>
      </c>
      <c r="D1356" s="15" t="s">
        <v>3156</v>
      </c>
      <c r="E1356" s="15" t="s">
        <v>3157</v>
      </c>
      <c r="F1356" s="16" t="s">
        <v>6238</v>
      </c>
      <c r="G1356" s="19">
        <f ca="1">_xlfn.IFNA(VLOOKUP(F1356,EF_W_ASSOCIATED_NG_UNITS!AA$2:AE$17,5,FALSE),EF_W_ASSOCIATED_NG_UNITS!AE$18)</f>
        <v>0.33151708767975324</v>
      </c>
    </row>
    <row r="1357" spans="1:7" x14ac:dyDescent="0.25">
      <c r="A1357" s="15" t="s">
        <v>3224</v>
      </c>
      <c r="B1357" s="15" t="s">
        <v>3154</v>
      </c>
      <c r="C1357" s="15" t="s">
        <v>2378</v>
      </c>
      <c r="D1357" s="15" t="s">
        <v>3156</v>
      </c>
      <c r="E1357" s="15" t="s">
        <v>3157</v>
      </c>
      <c r="F1357" s="16" t="s">
        <v>6238</v>
      </c>
      <c r="G1357" s="19">
        <f ca="1">_xlfn.IFNA(VLOOKUP(F1357,EF_W_ASSOCIATED_NG_UNITS!AA$2:AE$17,5,FALSE),EF_W_ASSOCIATED_NG_UNITS!AE$18)</f>
        <v>0.33151708767975324</v>
      </c>
    </row>
    <row r="1358" spans="1:7" x14ac:dyDescent="0.25">
      <c r="A1358" s="15" t="s">
        <v>3225</v>
      </c>
      <c r="B1358" s="15" t="s">
        <v>3154</v>
      </c>
      <c r="C1358" s="15" t="s">
        <v>3226</v>
      </c>
      <c r="D1358" s="15" t="s">
        <v>3156</v>
      </c>
      <c r="E1358" s="15" t="s">
        <v>3157</v>
      </c>
      <c r="F1358" s="16" t="s">
        <v>6238</v>
      </c>
      <c r="G1358" s="19">
        <f ca="1">_xlfn.IFNA(VLOOKUP(F1358,EF_W_ASSOCIATED_NG_UNITS!AA$2:AE$17,5,FALSE),EF_W_ASSOCIATED_NG_UNITS!AE$18)</f>
        <v>0.33151708767975324</v>
      </c>
    </row>
    <row r="1359" spans="1:7" x14ac:dyDescent="0.25">
      <c r="A1359" s="15" t="s">
        <v>3227</v>
      </c>
      <c r="B1359" s="15" t="s">
        <v>3154</v>
      </c>
      <c r="C1359" s="15" t="s">
        <v>3228</v>
      </c>
      <c r="D1359" s="15" t="s">
        <v>3156</v>
      </c>
      <c r="E1359" s="15" t="s">
        <v>3157</v>
      </c>
      <c r="F1359" s="16" t="s">
        <v>6238</v>
      </c>
      <c r="G1359" s="19">
        <f ca="1">_xlfn.IFNA(VLOOKUP(F1359,EF_W_ASSOCIATED_NG_UNITS!AA$2:AE$17,5,FALSE),EF_W_ASSOCIATED_NG_UNITS!AE$18)</f>
        <v>0.33151708767975324</v>
      </c>
    </row>
    <row r="1360" spans="1:7" x14ac:dyDescent="0.25">
      <c r="A1360" s="15" t="s">
        <v>3229</v>
      </c>
      <c r="B1360" s="15" t="s">
        <v>3154</v>
      </c>
      <c r="C1360" s="15" t="s">
        <v>885</v>
      </c>
      <c r="D1360" s="15" t="s">
        <v>3156</v>
      </c>
      <c r="E1360" s="15" t="s">
        <v>3157</v>
      </c>
      <c r="F1360" s="16" t="s">
        <v>6238</v>
      </c>
      <c r="G1360" s="19">
        <f ca="1">_xlfn.IFNA(VLOOKUP(F1360,EF_W_ASSOCIATED_NG_UNITS!AA$2:AE$17,5,FALSE),EF_W_ASSOCIATED_NG_UNITS!AE$18)</f>
        <v>0.33151708767975324</v>
      </c>
    </row>
    <row r="1361" spans="1:7" x14ac:dyDescent="0.25">
      <c r="A1361" s="15" t="s">
        <v>3230</v>
      </c>
      <c r="B1361" s="15" t="s">
        <v>3154</v>
      </c>
      <c r="C1361" s="15" t="s">
        <v>1581</v>
      </c>
      <c r="D1361" s="15" t="s">
        <v>2297</v>
      </c>
      <c r="E1361" s="15" t="s">
        <v>2298</v>
      </c>
      <c r="F1361" s="16" t="s">
        <v>6233</v>
      </c>
      <c r="G1361" s="19">
        <f ca="1">_xlfn.IFNA(VLOOKUP(F1361,EF_W_ASSOCIATED_NG_UNITS!AA$2:AE$17,5,FALSE),EF_W_ASSOCIATED_NG_UNITS!AE$18)</f>
        <v>0.33151708767975324</v>
      </c>
    </row>
    <row r="1362" spans="1:7" x14ac:dyDescent="0.25">
      <c r="A1362" s="15" t="s">
        <v>3231</v>
      </c>
      <c r="B1362" s="15" t="s">
        <v>3154</v>
      </c>
      <c r="C1362" s="15" t="s">
        <v>3232</v>
      </c>
      <c r="D1362" s="15" t="s">
        <v>3156</v>
      </c>
      <c r="E1362" s="15" t="s">
        <v>3157</v>
      </c>
      <c r="F1362" s="16" t="s">
        <v>6238</v>
      </c>
      <c r="G1362" s="19">
        <f ca="1">_xlfn.IFNA(VLOOKUP(F1362,EF_W_ASSOCIATED_NG_UNITS!AA$2:AE$17,5,FALSE),EF_W_ASSOCIATED_NG_UNITS!AE$18)</f>
        <v>0.33151708767975324</v>
      </c>
    </row>
    <row r="1363" spans="1:7" x14ac:dyDescent="0.25">
      <c r="A1363" s="15" t="s">
        <v>3233</v>
      </c>
      <c r="B1363" s="15" t="s">
        <v>3154</v>
      </c>
      <c r="C1363" s="15" t="s">
        <v>3234</v>
      </c>
      <c r="D1363" s="15" t="s">
        <v>3156</v>
      </c>
      <c r="E1363" s="15" t="s">
        <v>3157</v>
      </c>
      <c r="F1363" s="16" t="s">
        <v>6238</v>
      </c>
      <c r="G1363" s="19">
        <f ca="1">_xlfn.IFNA(VLOOKUP(F1363,EF_W_ASSOCIATED_NG_UNITS!AA$2:AE$17,5,FALSE),EF_W_ASSOCIATED_NG_UNITS!AE$18)</f>
        <v>0.33151708767975324</v>
      </c>
    </row>
    <row r="1364" spans="1:7" x14ac:dyDescent="0.25">
      <c r="A1364" s="15" t="s">
        <v>3235</v>
      </c>
      <c r="B1364" s="15" t="s">
        <v>3154</v>
      </c>
      <c r="C1364" s="15" t="s">
        <v>3236</v>
      </c>
      <c r="D1364" s="15" t="s">
        <v>3156</v>
      </c>
      <c r="E1364" s="15" t="s">
        <v>3157</v>
      </c>
      <c r="F1364" s="16" t="s">
        <v>6238</v>
      </c>
      <c r="G1364" s="19">
        <f ca="1">_xlfn.IFNA(VLOOKUP(F1364,EF_W_ASSOCIATED_NG_UNITS!AA$2:AE$17,5,FALSE),EF_W_ASSOCIATED_NG_UNITS!AE$18)</f>
        <v>0.33151708767975324</v>
      </c>
    </row>
    <row r="1365" spans="1:7" x14ac:dyDescent="0.25">
      <c r="A1365" s="15" t="s">
        <v>3237</v>
      </c>
      <c r="B1365" s="15" t="s">
        <v>3154</v>
      </c>
      <c r="C1365" s="15" t="s">
        <v>3238</v>
      </c>
      <c r="D1365" s="15" t="s">
        <v>2297</v>
      </c>
      <c r="E1365" s="15" t="s">
        <v>2298</v>
      </c>
      <c r="F1365" s="16" t="s">
        <v>6233</v>
      </c>
      <c r="G1365" s="19">
        <f ca="1">_xlfn.IFNA(VLOOKUP(F1365,EF_W_ASSOCIATED_NG_UNITS!AA$2:AE$17,5,FALSE),EF_W_ASSOCIATED_NG_UNITS!AE$18)</f>
        <v>0.33151708767975324</v>
      </c>
    </row>
    <row r="1366" spans="1:7" x14ac:dyDescent="0.25">
      <c r="A1366" s="15" t="s">
        <v>3239</v>
      </c>
      <c r="B1366" s="15" t="s">
        <v>3154</v>
      </c>
      <c r="C1366" s="15" t="s">
        <v>1801</v>
      </c>
      <c r="D1366" s="15" t="s">
        <v>3156</v>
      </c>
      <c r="E1366" s="15" t="s">
        <v>3157</v>
      </c>
      <c r="F1366" s="16" t="s">
        <v>6238</v>
      </c>
      <c r="G1366" s="19">
        <f ca="1">_xlfn.IFNA(VLOOKUP(F1366,EF_W_ASSOCIATED_NG_UNITS!AA$2:AE$17,5,FALSE),EF_W_ASSOCIATED_NG_UNITS!AE$18)</f>
        <v>0.33151708767975324</v>
      </c>
    </row>
    <row r="1367" spans="1:7" x14ac:dyDescent="0.25">
      <c r="A1367" s="15" t="s">
        <v>3240</v>
      </c>
      <c r="B1367" s="15" t="s">
        <v>3154</v>
      </c>
      <c r="C1367" s="15" t="s">
        <v>3241</v>
      </c>
      <c r="D1367" s="15" t="s">
        <v>3156</v>
      </c>
      <c r="E1367" s="15" t="s">
        <v>3157</v>
      </c>
      <c r="F1367" s="16" t="s">
        <v>6238</v>
      </c>
      <c r="G1367" s="19">
        <f ca="1">_xlfn.IFNA(VLOOKUP(F1367,EF_W_ASSOCIATED_NG_UNITS!AA$2:AE$17,5,FALSE),EF_W_ASSOCIATED_NG_UNITS!AE$18)</f>
        <v>0.33151708767975324</v>
      </c>
    </row>
    <row r="1368" spans="1:7" x14ac:dyDescent="0.25">
      <c r="A1368" s="15" t="s">
        <v>3242</v>
      </c>
      <c r="B1368" s="15" t="s">
        <v>3154</v>
      </c>
      <c r="C1368" s="15" t="s">
        <v>3243</v>
      </c>
      <c r="D1368" s="15" t="s">
        <v>3156</v>
      </c>
      <c r="E1368" s="15" t="s">
        <v>3157</v>
      </c>
      <c r="F1368" s="16" t="s">
        <v>6238</v>
      </c>
      <c r="G1368" s="19">
        <f ca="1">_xlfn.IFNA(VLOOKUP(F1368,EF_W_ASSOCIATED_NG_UNITS!AA$2:AE$17,5,FALSE),EF_W_ASSOCIATED_NG_UNITS!AE$18)</f>
        <v>0.33151708767975324</v>
      </c>
    </row>
    <row r="1369" spans="1:7" x14ac:dyDescent="0.25">
      <c r="A1369" s="15" t="s">
        <v>3244</v>
      </c>
      <c r="B1369" s="15" t="s">
        <v>3154</v>
      </c>
      <c r="C1369" s="15" t="s">
        <v>3245</v>
      </c>
      <c r="D1369" s="15" t="s">
        <v>3156</v>
      </c>
      <c r="E1369" s="15" t="s">
        <v>3157</v>
      </c>
      <c r="F1369" s="16" t="s">
        <v>6238</v>
      </c>
      <c r="G1369" s="19">
        <f ca="1">_xlfn.IFNA(VLOOKUP(F1369,EF_W_ASSOCIATED_NG_UNITS!AA$2:AE$17,5,FALSE),EF_W_ASSOCIATED_NG_UNITS!AE$18)</f>
        <v>0.33151708767975324</v>
      </c>
    </row>
    <row r="1370" spans="1:7" x14ac:dyDescent="0.25">
      <c r="A1370" s="15" t="s">
        <v>3246</v>
      </c>
      <c r="B1370" s="15" t="s">
        <v>3154</v>
      </c>
      <c r="C1370" s="15" t="s">
        <v>3247</v>
      </c>
      <c r="D1370" s="15" t="s">
        <v>2297</v>
      </c>
      <c r="E1370" s="15" t="s">
        <v>2298</v>
      </c>
      <c r="F1370" s="16" t="s">
        <v>6233</v>
      </c>
      <c r="G1370" s="19">
        <f ca="1">_xlfn.IFNA(VLOOKUP(F1370,EF_W_ASSOCIATED_NG_UNITS!AA$2:AE$17,5,FALSE),EF_W_ASSOCIATED_NG_UNITS!AE$18)</f>
        <v>0.33151708767975324</v>
      </c>
    </row>
    <row r="1371" spans="1:7" x14ac:dyDescent="0.25">
      <c r="A1371" s="15" t="s">
        <v>3248</v>
      </c>
      <c r="B1371" s="15" t="s">
        <v>3154</v>
      </c>
      <c r="C1371" s="15" t="s">
        <v>3249</v>
      </c>
      <c r="D1371" s="15" t="s">
        <v>3156</v>
      </c>
      <c r="E1371" s="15" t="s">
        <v>3157</v>
      </c>
      <c r="F1371" s="16" t="s">
        <v>6238</v>
      </c>
      <c r="G1371" s="19">
        <f ca="1">_xlfn.IFNA(VLOOKUP(F1371,EF_W_ASSOCIATED_NG_UNITS!AA$2:AE$17,5,FALSE),EF_W_ASSOCIATED_NG_UNITS!AE$18)</f>
        <v>0.33151708767975324</v>
      </c>
    </row>
    <row r="1372" spans="1:7" x14ac:dyDescent="0.25">
      <c r="A1372" s="15" t="s">
        <v>3250</v>
      </c>
      <c r="B1372" s="15" t="s">
        <v>3154</v>
      </c>
      <c r="C1372" s="15" t="s">
        <v>3251</v>
      </c>
      <c r="D1372" s="15" t="s">
        <v>3156</v>
      </c>
      <c r="E1372" s="15" t="s">
        <v>3157</v>
      </c>
      <c r="F1372" s="16" t="s">
        <v>6238</v>
      </c>
      <c r="G1372" s="19">
        <f ca="1">_xlfn.IFNA(VLOOKUP(F1372,EF_W_ASSOCIATED_NG_UNITS!AA$2:AE$17,5,FALSE),EF_W_ASSOCIATED_NG_UNITS!AE$18)</f>
        <v>0.33151708767975324</v>
      </c>
    </row>
    <row r="1373" spans="1:7" x14ac:dyDescent="0.25">
      <c r="A1373" s="15" t="s">
        <v>3252</v>
      </c>
      <c r="B1373" s="15" t="s">
        <v>3154</v>
      </c>
      <c r="C1373" s="15" t="s">
        <v>3253</v>
      </c>
      <c r="D1373" s="15" t="s">
        <v>3156</v>
      </c>
      <c r="E1373" s="15" t="s">
        <v>3157</v>
      </c>
      <c r="F1373" s="16" t="s">
        <v>6238</v>
      </c>
      <c r="G1373" s="19">
        <f ca="1">_xlfn.IFNA(VLOOKUP(F1373,EF_W_ASSOCIATED_NG_UNITS!AA$2:AE$17,5,FALSE),EF_W_ASSOCIATED_NG_UNITS!AE$18)</f>
        <v>0.33151708767975324</v>
      </c>
    </row>
    <row r="1374" spans="1:7" x14ac:dyDescent="0.25">
      <c r="A1374" s="15" t="s">
        <v>3254</v>
      </c>
      <c r="B1374" s="15" t="s">
        <v>3154</v>
      </c>
      <c r="C1374" s="15" t="s">
        <v>3255</v>
      </c>
      <c r="D1374" s="15" t="s">
        <v>3156</v>
      </c>
      <c r="E1374" s="15" t="s">
        <v>3157</v>
      </c>
      <c r="F1374" s="16" t="s">
        <v>6238</v>
      </c>
      <c r="G1374" s="19">
        <f ca="1">_xlfn.IFNA(VLOOKUP(F1374,EF_W_ASSOCIATED_NG_UNITS!AA$2:AE$17,5,FALSE),EF_W_ASSOCIATED_NG_UNITS!AE$18)</f>
        <v>0.33151708767975324</v>
      </c>
    </row>
    <row r="1375" spans="1:7" x14ac:dyDescent="0.25">
      <c r="A1375" s="15" t="s">
        <v>3256</v>
      </c>
      <c r="B1375" s="15" t="s">
        <v>3154</v>
      </c>
      <c r="C1375" s="15" t="s">
        <v>1150</v>
      </c>
      <c r="D1375" s="15" t="s">
        <v>3156</v>
      </c>
      <c r="E1375" s="15" t="s">
        <v>3157</v>
      </c>
      <c r="F1375" s="16" t="s">
        <v>6238</v>
      </c>
      <c r="G1375" s="19">
        <f ca="1">_xlfn.IFNA(VLOOKUP(F1375,EF_W_ASSOCIATED_NG_UNITS!AA$2:AE$17,5,FALSE),EF_W_ASSOCIATED_NG_UNITS!AE$18)</f>
        <v>0.33151708767975324</v>
      </c>
    </row>
    <row r="1376" spans="1:7" x14ac:dyDescent="0.25">
      <c r="A1376" s="15" t="s">
        <v>3257</v>
      </c>
      <c r="B1376" s="15" t="s">
        <v>3154</v>
      </c>
      <c r="C1376" s="15" t="s">
        <v>1152</v>
      </c>
      <c r="D1376" s="15" t="s">
        <v>3156</v>
      </c>
      <c r="E1376" s="15" t="s">
        <v>3157</v>
      </c>
      <c r="F1376" s="16" t="s">
        <v>6238</v>
      </c>
      <c r="G1376" s="19">
        <f ca="1">_xlfn.IFNA(VLOOKUP(F1376,EF_W_ASSOCIATED_NG_UNITS!AA$2:AE$17,5,FALSE),EF_W_ASSOCIATED_NG_UNITS!AE$18)</f>
        <v>0.33151708767975324</v>
      </c>
    </row>
    <row r="1377" spans="1:7" x14ac:dyDescent="0.25">
      <c r="A1377" s="15" t="s">
        <v>3258</v>
      </c>
      <c r="B1377" s="15" t="s">
        <v>3154</v>
      </c>
      <c r="C1377" s="15" t="s">
        <v>3259</v>
      </c>
      <c r="D1377" s="15" t="s">
        <v>3156</v>
      </c>
      <c r="E1377" s="15" t="s">
        <v>3157</v>
      </c>
      <c r="F1377" s="16" t="s">
        <v>6238</v>
      </c>
      <c r="G1377" s="19">
        <f ca="1">_xlfn.IFNA(VLOOKUP(F1377,EF_W_ASSOCIATED_NG_UNITS!AA$2:AE$17,5,FALSE),EF_W_ASSOCIATED_NG_UNITS!AE$18)</f>
        <v>0.33151708767975324</v>
      </c>
    </row>
    <row r="1378" spans="1:7" x14ac:dyDescent="0.25">
      <c r="A1378" s="15" t="s">
        <v>3260</v>
      </c>
      <c r="B1378" s="15" t="s">
        <v>3154</v>
      </c>
      <c r="C1378" s="15" t="s">
        <v>3261</v>
      </c>
      <c r="D1378" s="15" t="s">
        <v>3156</v>
      </c>
      <c r="E1378" s="15" t="s">
        <v>3157</v>
      </c>
      <c r="F1378" s="16" t="s">
        <v>6238</v>
      </c>
      <c r="G1378" s="19">
        <f ca="1">_xlfn.IFNA(VLOOKUP(F1378,EF_W_ASSOCIATED_NG_UNITS!AA$2:AE$17,5,FALSE),EF_W_ASSOCIATED_NG_UNITS!AE$18)</f>
        <v>0.33151708767975324</v>
      </c>
    </row>
    <row r="1379" spans="1:7" x14ac:dyDescent="0.25">
      <c r="A1379" s="15" t="s">
        <v>3262</v>
      </c>
      <c r="B1379" s="15" t="s">
        <v>3154</v>
      </c>
      <c r="C1379" s="15" t="s">
        <v>3263</v>
      </c>
      <c r="D1379" s="15" t="s">
        <v>3156</v>
      </c>
      <c r="E1379" s="15" t="s">
        <v>3157</v>
      </c>
      <c r="F1379" s="16" t="s">
        <v>6238</v>
      </c>
      <c r="G1379" s="19">
        <f ca="1">_xlfn.IFNA(VLOOKUP(F1379,EF_W_ASSOCIATED_NG_UNITS!AA$2:AE$17,5,FALSE),EF_W_ASSOCIATED_NG_UNITS!AE$18)</f>
        <v>0.33151708767975324</v>
      </c>
    </row>
    <row r="1380" spans="1:7" x14ac:dyDescent="0.25">
      <c r="A1380" s="15" t="s">
        <v>3264</v>
      </c>
      <c r="B1380" s="15" t="s">
        <v>3154</v>
      </c>
      <c r="C1380" s="15" t="s">
        <v>3265</v>
      </c>
      <c r="D1380" s="15" t="s">
        <v>3156</v>
      </c>
      <c r="E1380" s="15" t="s">
        <v>3157</v>
      </c>
      <c r="F1380" s="16" t="s">
        <v>6238</v>
      </c>
      <c r="G1380" s="19">
        <f ca="1">_xlfn.IFNA(VLOOKUP(F1380,EF_W_ASSOCIATED_NG_UNITS!AA$2:AE$17,5,FALSE),EF_W_ASSOCIATED_NG_UNITS!AE$18)</f>
        <v>0.33151708767975324</v>
      </c>
    </row>
    <row r="1381" spans="1:7" x14ac:dyDescent="0.25">
      <c r="A1381" s="15" t="s">
        <v>3266</v>
      </c>
      <c r="B1381" s="15" t="s">
        <v>3154</v>
      </c>
      <c r="C1381" s="15" t="s">
        <v>2577</v>
      </c>
      <c r="D1381" s="15" t="s">
        <v>2297</v>
      </c>
      <c r="E1381" s="15" t="s">
        <v>2298</v>
      </c>
      <c r="F1381" s="16" t="s">
        <v>6233</v>
      </c>
      <c r="G1381" s="19">
        <f ca="1">_xlfn.IFNA(VLOOKUP(F1381,EF_W_ASSOCIATED_NG_UNITS!AA$2:AE$17,5,FALSE),EF_W_ASSOCIATED_NG_UNITS!AE$18)</f>
        <v>0.33151708767975324</v>
      </c>
    </row>
    <row r="1382" spans="1:7" x14ac:dyDescent="0.25">
      <c r="A1382" s="15" t="s">
        <v>3267</v>
      </c>
      <c r="B1382" s="15" t="s">
        <v>3154</v>
      </c>
      <c r="C1382" s="15" t="s">
        <v>3268</v>
      </c>
      <c r="D1382" s="15" t="s">
        <v>3156</v>
      </c>
      <c r="E1382" s="15" t="s">
        <v>3157</v>
      </c>
      <c r="F1382" s="16" t="s">
        <v>6238</v>
      </c>
      <c r="G1382" s="19">
        <f ca="1">_xlfn.IFNA(VLOOKUP(F1382,EF_W_ASSOCIATED_NG_UNITS!AA$2:AE$17,5,FALSE),EF_W_ASSOCIATED_NG_UNITS!AE$18)</f>
        <v>0.33151708767975324</v>
      </c>
    </row>
    <row r="1383" spans="1:7" x14ac:dyDescent="0.25">
      <c r="A1383" s="15" t="s">
        <v>3269</v>
      </c>
      <c r="B1383" s="15" t="s">
        <v>3154</v>
      </c>
      <c r="C1383" s="15" t="s">
        <v>3270</v>
      </c>
      <c r="D1383" s="15" t="s">
        <v>3156</v>
      </c>
      <c r="E1383" s="15" t="s">
        <v>3157</v>
      </c>
      <c r="F1383" s="16" t="s">
        <v>6238</v>
      </c>
      <c r="G1383" s="19">
        <f ca="1">_xlfn.IFNA(VLOOKUP(F1383,EF_W_ASSOCIATED_NG_UNITS!AA$2:AE$17,5,FALSE),EF_W_ASSOCIATED_NG_UNITS!AE$18)</f>
        <v>0.33151708767975324</v>
      </c>
    </row>
    <row r="1384" spans="1:7" x14ac:dyDescent="0.25">
      <c r="A1384" s="15" t="s">
        <v>3271</v>
      </c>
      <c r="B1384" s="15" t="s">
        <v>3154</v>
      </c>
      <c r="C1384" s="15" t="s">
        <v>3272</v>
      </c>
      <c r="D1384" s="15" t="s">
        <v>3156</v>
      </c>
      <c r="E1384" s="15" t="s">
        <v>3157</v>
      </c>
      <c r="F1384" s="16" t="s">
        <v>6238</v>
      </c>
      <c r="G1384" s="19">
        <f ca="1">_xlfn.IFNA(VLOOKUP(F1384,EF_W_ASSOCIATED_NG_UNITS!AA$2:AE$17,5,FALSE),EF_W_ASSOCIATED_NG_UNITS!AE$18)</f>
        <v>0.33151708767975324</v>
      </c>
    </row>
    <row r="1385" spans="1:7" x14ac:dyDescent="0.25">
      <c r="A1385" s="15" t="s">
        <v>3273</v>
      </c>
      <c r="B1385" s="15" t="s">
        <v>3154</v>
      </c>
      <c r="C1385" s="15" t="s">
        <v>1163</v>
      </c>
      <c r="D1385" s="15" t="s">
        <v>3156</v>
      </c>
      <c r="E1385" s="15" t="s">
        <v>3157</v>
      </c>
      <c r="F1385" s="16" t="s">
        <v>6238</v>
      </c>
      <c r="G1385" s="19">
        <f ca="1">_xlfn.IFNA(VLOOKUP(F1385,EF_W_ASSOCIATED_NG_UNITS!AA$2:AE$17,5,FALSE),EF_W_ASSOCIATED_NG_UNITS!AE$18)</f>
        <v>0.33151708767975324</v>
      </c>
    </row>
    <row r="1386" spans="1:7" x14ac:dyDescent="0.25">
      <c r="A1386" s="15" t="s">
        <v>3274</v>
      </c>
      <c r="B1386" s="15" t="s">
        <v>3154</v>
      </c>
      <c r="C1386" s="15" t="s">
        <v>3275</v>
      </c>
      <c r="D1386" s="15" t="s">
        <v>3156</v>
      </c>
      <c r="E1386" s="15" t="s">
        <v>3157</v>
      </c>
      <c r="F1386" s="16" t="s">
        <v>6238</v>
      </c>
      <c r="G1386" s="19">
        <f ca="1">_xlfn.IFNA(VLOOKUP(F1386,EF_W_ASSOCIATED_NG_UNITS!AA$2:AE$17,5,FALSE),EF_W_ASSOCIATED_NG_UNITS!AE$18)</f>
        <v>0.33151708767975324</v>
      </c>
    </row>
    <row r="1387" spans="1:7" x14ac:dyDescent="0.25">
      <c r="A1387" s="15" t="s">
        <v>3276</v>
      </c>
      <c r="B1387" s="15" t="s">
        <v>3154</v>
      </c>
      <c r="C1387" s="15" t="s">
        <v>3277</v>
      </c>
      <c r="D1387" s="15" t="s">
        <v>3156</v>
      </c>
      <c r="E1387" s="15" t="s">
        <v>3157</v>
      </c>
      <c r="F1387" s="16" t="s">
        <v>6238</v>
      </c>
      <c r="G1387" s="19">
        <f ca="1">_xlfn.IFNA(VLOOKUP(F1387,EF_W_ASSOCIATED_NG_UNITS!AA$2:AE$17,5,FALSE),EF_W_ASSOCIATED_NG_UNITS!AE$18)</f>
        <v>0.33151708767975324</v>
      </c>
    </row>
    <row r="1388" spans="1:7" x14ac:dyDescent="0.25">
      <c r="A1388" s="15" t="s">
        <v>3278</v>
      </c>
      <c r="B1388" s="15" t="s">
        <v>3154</v>
      </c>
      <c r="C1388" s="15" t="s">
        <v>3279</v>
      </c>
      <c r="D1388" s="15" t="s">
        <v>3156</v>
      </c>
      <c r="E1388" s="15" t="s">
        <v>3157</v>
      </c>
      <c r="F1388" s="16" t="s">
        <v>6238</v>
      </c>
      <c r="G1388" s="19">
        <f ca="1">_xlfn.IFNA(VLOOKUP(F1388,EF_W_ASSOCIATED_NG_UNITS!AA$2:AE$17,5,FALSE),EF_W_ASSOCIATED_NG_UNITS!AE$18)</f>
        <v>0.33151708767975324</v>
      </c>
    </row>
    <row r="1389" spans="1:7" x14ac:dyDescent="0.25">
      <c r="A1389" s="15" t="s">
        <v>3280</v>
      </c>
      <c r="B1389" s="15" t="s">
        <v>3154</v>
      </c>
      <c r="C1389" s="15" t="s">
        <v>3281</v>
      </c>
      <c r="D1389" s="15" t="s">
        <v>2297</v>
      </c>
      <c r="E1389" s="15" t="s">
        <v>2298</v>
      </c>
      <c r="F1389" s="16" t="s">
        <v>6233</v>
      </c>
      <c r="G1389" s="19">
        <f ca="1">_xlfn.IFNA(VLOOKUP(F1389,EF_W_ASSOCIATED_NG_UNITS!AA$2:AE$17,5,FALSE),EF_W_ASSOCIATED_NG_UNITS!AE$18)</f>
        <v>0.33151708767975324</v>
      </c>
    </row>
    <row r="1390" spans="1:7" x14ac:dyDescent="0.25">
      <c r="A1390" s="15" t="s">
        <v>3282</v>
      </c>
      <c r="B1390" s="15" t="s">
        <v>3154</v>
      </c>
      <c r="C1390" s="15" t="s">
        <v>2602</v>
      </c>
      <c r="D1390" s="15" t="s">
        <v>3156</v>
      </c>
      <c r="E1390" s="15" t="s">
        <v>3157</v>
      </c>
      <c r="F1390" s="16" t="s">
        <v>6238</v>
      </c>
      <c r="G1390" s="19">
        <f ca="1">_xlfn.IFNA(VLOOKUP(F1390,EF_W_ASSOCIATED_NG_UNITS!AA$2:AE$17,5,FALSE),EF_W_ASSOCIATED_NG_UNITS!AE$18)</f>
        <v>0.33151708767975324</v>
      </c>
    </row>
    <row r="1391" spans="1:7" x14ac:dyDescent="0.25">
      <c r="A1391" s="15" t="s">
        <v>3283</v>
      </c>
      <c r="B1391" s="15" t="s">
        <v>3154</v>
      </c>
      <c r="C1391" s="15" t="s">
        <v>3284</v>
      </c>
      <c r="D1391" s="15" t="s">
        <v>3156</v>
      </c>
      <c r="E1391" s="15" t="s">
        <v>3157</v>
      </c>
      <c r="F1391" s="16" t="s">
        <v>6238</v>
      </c>
      <c r="G1391" s="19">
        <f ca="1">_xlfn.IFNA(VLOOKUP(F1391,EF_W_ASSOCIATED_NG_UNITS!AA$2:AE$17,5,FALSE),EF_W_ASSOCIATED_NG_UNITS!AE$18)</f>
        <v>0.33151708767975324</v>
      </c>
    </row>
    <row r="1392" spans="1:7" x14ac:dyDescent="0.25">
      <c r="A1392" s="15" t="s">
        <v>3285</v>
      </c>
      <c r="B1392" s="15" t="s">
        <v>3154</v>
      </c>
      <c r="C1392" s="15" t="s">
        <v>2785</v>
      </c>
      <c r="D1392" s="15" t="s">
        <v>3156</v>
      </c>
      <c r="E1392" s="15" t="s">
        <v>3157</v>
      </c>
      <c r="F1392" s="16" t="s">
        <v>6238</v>
      </c>
      <c r="G1392" s="19">
        <f ca="1">_xlfn.IFNA(VLOOKUP(F1392,EF_W_ASSOCIATED_NG_UNITS!AA$2:AE$17,5,FALSE),EF_W_ASSOCIATED_NG_UNITS!AE$18)</f>
        <v>0.33151708767975324</v>
      </c>
    </row>
    <row r="1393" spans="1:7" x14ac:dyDescent="0.25">
      <c r="A1393" s="15" t="s">
        <v>3286</v>
      </c>
      <c r="B1393" s="15" t="s">
        <v>3154</v>
      </c>
      <c r="C1393" s="15" t="s">
        <v>3287</v>
      </c>
      <c r="D1393" s="15" t="s">
        <v>3156</v>
      </c>
      <c r="E1393" s="15" t="s">
        <v>3157</v>
      </c>
      <c r="F1393" s="16" t="s">
        <v>6238</v>
      </c>
      <c r="G1393" s="19">
        <f ca="1">_xlfn.IFNA(VLOOKUP(F1393,EF_W_ASSOCIATED_NG_UNITS!AA$2:AE$17,5,FALSE),EF_W_ASSOCIATED_NG_UNITS!AE$18)</f>
        <v>0.33151708767975324</v>
      </c>
    </row>
    <row r="1394" spans="1:7" x14ac:dyDescent="0.25">
      <c r="A1394" s="15" t="s">
        <v>3288</v>
      </c>
      <c r="B1394" s="15" t="s">
        <v>3154</v>
      </c>
      <c r="C1394" s="15" t="s">
        <v>3289</v>
      </c>
      <c r="D1394" s="15" t="s">
        <v>2297</v>
      </c>
      <c r="E1394" s="15" t="s">
        <v>2298</v>
      </c>
      <c r="F1394" s="16" t="s">
        <v>6233</v>
      </c>
      <c r="G1394" s="19">
        <f ca="1">_xlfn.IFNA(VLOOKUP(F1394,EF_W_ASSOCIATED_NG_UNITS!AA$2:AE$17,5,FALSE),EF_W_ASSOCIATED_NG_UNITS!AE$18)</f>
        <v>0.33151708767975324</v>
      </c>
    </row>
    <row r="1395" spans="1:7" x14ac:dyDescent="0.25">
      <c r="A1395" s="15" t="s">
        <v>3290</v>
      </c>
      <c r="B1395" s="15" t="s">
        <v>3154</v>
      </c>
      <c r="C1395" s="15" t="s">
        <v>3291</v>
      </c>
      <c r="D1395" s="15" t="s">
        <v>3156</v>
      </c>
      <c r="E1395" s="15" t="s">
        <v>3157</v>
      </c>
      <c r="F1395" s="16" t="s">
        <v>6238</v>
      </c>
      <c r="G1395" s="19">
        <f ca="1">_xlfn.IFNA(VLOOKUP(F1395,EF_W_ASSOCIATED_NG_UNITS!AA$2:AE$17,5,FALSE),EF_W_ASSOCIATED_NG_UNITS!AE$18)</f>
        <v>0.33151708767975324</v>
      </c>
    </row>
    <row r="1396" spans="1:7" x14ac:dyDescent="0.25">
      <c r="A1396" s="15" t="s">
        <v>3292</v>
      </c>
      <c r="B1396" s="15" t="s">
        <v>3154</v>
      </c>
      <c r="C1396" s="15" t="s">
        <v>3293</v>
      </c>
      <c r="D1396" s="15" t="s">
        <v>2297</v>
      </c>
      <c r="E1396" s="15" t="s">
        <v>2298</v>
      </c>
      <c r="F1396" s="16" t="s">
        <v>6233</v>
      </c>
      <c r="G1396" s="19">
        <f ca="1">_xlfn.IFNA(VLOOKUP(F1396,EF_W_ASSOCIATED_NG_UNITS!AA$2:AE$17,5,FALSE),EF_W_ASSOCIATED_NG_UNITS!AE$18)</f>
        <v>0.33151708767975324</v>
      </c>
    </row>
    <row r="1397" spans="1:7" x14ac:dyDescent="0.25">
      <c r="A1397" s="15" t="s">
        <v>3294</v>
      </c>
      <c r="B1397" s="15" t="s">
        <v>3154</v>
      </c>
      <c r="C1397" s="15" t="s">
        <v>919</v>
      </c>
      <c r="D1397" s="15" t="s">
        <v>3156</v>
      </c>
      <c r="E1397" s="15" t="s">
        <v>3157</v>
      </c>
      <c r="F1397" s="16" t="s">
        <v>6238</v>
      </c>
      <c r="G1397" s="19">
        <f ca="1">_xlfn.IFNA(VLOOKUP(F1397,EF_W_ASSOCIATED_NG_UNITS!AA$2:AE$17,5,FALSE),EF_W_ASSOCIATED_NG_UNITS!AE$18)</f>
        <v>0.33151708767975324</v>
      </c>
    </row>
    <row r="1398" spans="1:7" x14ac:dyDescent="0.25">
      <c r="A1398" s="15" t="s">
        <v>3295</v>
      </c>
      <c r="B1398" s="15" t="s">
        <v>3154</v>
      </c>
      <c r="C1398" s="15" t="s">
        <v>3296</v>
      </c>
      <c r="D1398" s="15" t="s">
        <v>3156</v>
      </c>
      <c r="E1398" s="15" t="s">
        <v>3157</v>
      </c>
      <c r="F1398" s="16" t="s">
        <v>6238</v>
      </c>
      <c r="G1398" s="19">
        <f ca="1">_xlfn.IFNA(VLOOKUP(F1398,EF_W_ASSOCIATED_NG_UNITS!AA$2:AE$17,5,FALSE),EF_W_ASSOCIATED_NG_UNITS!AE$18)</f>
        <v>0.33151708767975324</v>
      </c>
    </row>
    <row r="1399" spans="1:7" x14ac:dyDescent="0.25">
      <c r="A1399" s="15" t="s">
        <v>3297</v>
      </c>
      <c r="B1399" s="15" t="s">
        <v>3154</v>
      </c>
      <c r="C1399" s="15" t="s">
        <v>3298</v>
      </c>
      <c r="D1399" s="15" t="s">
        <v>3156</v>
      </c>
      <c r="E1399" s="15" t="s">
        <v>3157</v>
      </c>
      <c r="F1399" s="16" t="s">
        <v>6238</v>
      </c>
      <c r="G1399" s="19">
        <f ca="1">_xlfn.IFNA(VLOOKUP(F1399,EF_W_ASSOCIATED_NG_UNITS!AA$2:AE$17,5,FALSE),EF_W_ASSOCIATED_NG_UNITS!AE$18)</f>
        <v>0.33151708767975324</v>
      </c>
    </row>
    <row r="1400" spans="1:7" x14ac:dyDescent="0.25">
      <c r="A1400" s="15" t="s">
        <v>3299</v>
      </c>
      <c r="B1400" s="15" t="s">
        <v>3154</v>
      </c>
      <c r="C1400" s="15" t="s">
        <v>3300</v>
      </c>
      <c r="D1400" s="15" t="s">
        <v>2297</v>
      </c>
      <c r="E1400" s="15" t="s">
        <v>2298</v>
      </c>
      <c r="F1400" s="16" t="s">
        <v>6233</v>
      </c>
      <c r="G1400" s="19">
        <f ca="1">_xlfn.IFNA(VLOOKUP(F1400,EF_W_ASSOCIATED_NG_UNITS!AA$2:AE$17,5,FALSE),EF_W_ASSOCIATED_NG_UNITS!AE$18)</f>
        <v>0.33151708767975324</v>
      </c>
    </row>
    <row r="1401" spans="1:7" x14ac:dyDescent="0.25">
      <c r="A1401" s="15" t="s">
        <v>3301</v>
      </c>
      <c r="B1401" s="15" t="s">
        <v>3154</v>
      </c>
      <c r="C1401" s="15" t="s">
        <v>2437</v>
      </c>
      <c r="D1401" s="15" t="s">
        <v>3156</v>
      </c>
      <c r="E1401" s="15" t="s">
        <v>3157</v>
      </c>
      <c r="F1401" s="16" t="s">
        <v>6238</v>
      </c>
      <c r="G1401" s="19">
        <f ca="1">_xlfn.IFNA(VLOOKUP(F1401,EF_W_ASSOCIATED_NG_UNITS!AA$2:AE$17,5,FALSE),EF_W_ASSOCIATED_NG_UNITS!AE$18)</f>
        <v>0.33151708767975324</v>
      </c>
    </row>
    <row r="1402" spans="1:7" x14ac:dyDescent="0.25">
      <c r="A1402" s="15" t="s">
        <v>3302</v>
      </c>
      <c r="B1402" s="15" t="s">
        <v>3154</v>
      </c>
      <c r="C1402" s="15" t="s">
        <v>3303</v>
      </c>
      <c r="D1402" s="15" t="s">
        <v>3156</v>
      </c>
      <c r="E1402" s="15" t="s">
        <v>3157</v>
      </c>
      <c r="F1402" s="16" t="s">
        <v>6238</v>
      </c>
      <c r="G1402" s="19">
        <f ca="1">_xlfn.IFNA(VLOOKUP(F1402,EF_W_ASSOCIATED_NG_UNITS!AA$2:AE$17,5,FALSE),EF_W_ASSOCIATED_NG_UNITS!AE$18)</f>
        <v>0.33151708767975324</v>
      </c>
    </row>
    <row r="1403" spans="1:7" x14ac:dyDescent="0.25">
      <c r="A1403" s="15" t="s">
        <v>3304</v>
      </c>
      <c r="B1403" s="15" t="s">
        <v>3305</v>
      </c>
      <c r="C1403" s="15" t="s">
        <v>1334</v>
      </c>
      <c r="D1403" s="15" t="s">
        <v>781</v>
      </c>
      <c r="E1403" s="15" t="s">
        <v>782</v>
      </c>
      <c r="F1403" s="16" t="s">
        <v>465</v>
      </c>
      <c r="G1403" s="19">
        <f ca="1">_xlfn.IFNA(VLOOKUP(F1403,EF_W_ASSOCIATED_NG_UNITS!AA$2:AE$17,5,FALSE),EF_W_ASSOCIATED_NG_UNITS!AE$18)</f>
        <v>2.3305084745762712E-2</v>
      </c>
    </row>
    <row r="1404" spans="1:7" x14ac:dyDescent="0.25">
      <c r="A1404" s="15" t="s">
        <v>3306</v>
      </c>
      <c r="B1404" s="15" t="s">
        <v>3305</v>
      </c>
      <c r="C1404" s="15" t="s">
        <v>3307</v>
      </c>
      <c r="D1404" s="15" t="s">
        <v>1070</v>
      </c>
      <c r="E1404" s="15" t="s">
        <v>1071</v>
      </c>
      <c r="F1404" s="16" t="s">
        <v>6208</v>
      </c>
      <c r="G1404" s="19">
        <f ca="1">_xlfn.IFNA(VLOOKUP(F1404,EF_W_ASSOCIATED_NG_UNITS!AA$2:AE$17,5,FALSE),EF_W_ASSOCIATED_NG_UNITS!AE$18)</f>
        <v>0.33151708767975324</v>
      </c>
    </row>
    <row r="1405" spans="1:7" x14ac:dyDescent="0.25">
      <c r="A1405" s="15" t="s">
        <v>3308</v>
      </c>
      <c r="B1405" s="15" t="s">
        <v>3305</v>
      </c>
      <c r="C1405" s="15" t="s">
        <v>3309</v>
      </c>
      <c r="D1405" s="15" t="s">
        <v>781</v>
      </c>
      <c r="E1405" s="15" t="s">
        <v>782</v>
      </c>
      <c r="F1405" s="16" t="s">
        <v>465</v>
      </c>
      <c r="G1405" s="19">
        <f ca="1">_xlfn.IFNA(VLOOKUP(F1405,EF_W_ASSOCIATED_NG_UNITS!AA$2:AE$17,5,FALSE),EF_W_ASSOCIATED_NG_UNITS!AE$18)</f>
        <v>2.3305084745762712E-2</v>
      </c>
    </row>
    <row r="1406" spans="1:7" x14ac:dyDescent="0.25">
      <c r="A1406" s="15" t="s">
        <v>3310</v>
      </c>
      <c r="B1406" s="15" t="s">
        <v>3305</v>
      </c>
      <c r="C1406" s="15" t="s">
        <v>3311</v>
      </c>
      <c r="D1406" s="15" t="s">
        <v>781</v>
      </c>
      <c r="E1406" s="15" t="s">
        <v>782</v>
      </c>
      <c r="F1406" s="16" t="s">
        <v>465</v>
      </c>
      <c r="G1406" s="19">
        <f ca="1">_xlfn.IFNA(VLOOKUP(F1406,EF_W_ASSOCIATED_NG_UNITS!AA$2:AE$17,5,FALSE),EF_W_ASSOCIATED_NG_UNITS!AE$18)</f>
        <v>2.3305084745762712E-2</v>
      </c>
    </row>
    <row r="1407" spans="1:7" x14ac:dyDescent="0.25">
      <c r="A1407" s="15" t="s">
        <v>3312</v>
      </c>
      <c r="B1407" s="15" t="s">
        <v>3305</v>
      </c>
      <c r="C1407" s="15" t="s">
        <v>1055</v>
      </c>
      <c r="D1407" s="15" t="s">
        <v>1070</v>
      </c>
      <c r="E1407" s="15" t="s">
        <v>1071</v>
      </c>
      <c r="F1407" s="16" t="s">
        <v>6208</v>
      </c>
      <c r="G1407" s="19">
        <f ca="1">_xlfn.IFNA(VLOOKUP(F1407,EF_W_ASSOCIATED_NG_UNITS!AA$2:AE$17,5,FALSE),EF_W_ASSOCIATED_NG_UNITS!AE$18)</f>
        <v>0.33151708767975324</v>
      </c>
    </row>
    <row r="1408" spans="1:7" x14ac:dyDescent="0.25">
      <c r="A1408" s="15" t="s">
        <v>3313</v>
      </c>
      <c r="B1408" s="15" t="s">
        <v>3305</v>
      </c>
      <c r="C1408" s="15" t="s">
        <v>3314</v>
      </c>
      <c r="D1408" s="15" t="s">
        <v>1044</v>
      </c>
      <c r="E1408" s="15" t="s">
        <v>1045</v>
      </c>
      <c r="F1408" s="16" t="s">
        <v>6206</v>
      </c>
      <c r="G1408" s="19">
        <f ca="1">_xlfn.IFNA(VLOOKUP(F1408,EF_W_ASSOCIATED_NG_UNITS!AA$2:AE$17,5,FALSE),EF_W_ASSOCIATED_NG_UNITS!AE$18)</f>
        <v>0.33151708767975324</v>
      </c>
    </row>
    <row r="1409" spans="1:7" x14ac:dyDescent="0.25">
      <c r="A1409" s="15" t="s">
        <v>3315</v>
      </c>
      <c r="B1409" s="15" t="s">
        <v>3305</v>
      </c>
      <c r="C1409" s="15" t="s">
        <v>799</v>
      </c>
      <c r="D1409" s="15" t="s">
        <v>820</v>
      </c>
      <c r="E1409" s="15" t="s">
        <v>821</v>
      </c>
      <c r="F1409" s="16" t="s">
        <v>6192</v>
      </c>
      <c r="G1409" s="19">
        <f ca="1">_xlfn.IFNA(VLOOKUP(F1409,EF_W_ASSOCIATED_NG_UNITS!AA$2:AE$17,5,FALSE),EF_W_ASSOCIATED_NG_UNITS!AE$18)</f>
        <v>0.33151708767975324</v>
      </c>
    </row>
    <row r="1410" spans="1:7" x14ac:dyDescent="0.25">
      <c r="A1410" s="15" t="s">
        <v>3316</v>
      </c>
      <c r="B1410" s="15" t="s">
        <v>3305</v>
      </c>
      <c r="C1410" s="15" t="s">
        <v>1062</v>
      </c>
      <c r="D1410" s="15" t="s">
        <v>781</v>
      </c>
      <c r="E1410" s="15" t="s">
        <v>782</v>
      </c>
      <c r="F1410" s="16" t="s">
        <v>465</v>
      </c>
      <c r="G1410" s="19">
        <f ca="1">_xlfn.IFNA(VLOOKUP(F1410,EF_W_ASSOCIATED_NG_UNITS!AA$2:AE$17,5,FALSE),EF_W_ASSOCIATED_NG_UNITS!AE$18)</f>
        <v>2.3305084745762712E-2</v>
      </c>
    </row>
    <row r="1411" spans="1:7" x14ac:dyDescent="0.25">
      <c r="A1411" s="15" t="s">
        <v>3317</v>
      </c>
      <c r="B1411" s="15" t="s">
        <v>3305</v>
      </c>
      <c r="C1411" s="15" t="s">
        <v>2323</v>
      </c>
      <c r="D1411" s="15" t="s">
        <v>820</v>
      </c>
      <c r="E1411" s="15" t="s">
        <v>821</v>
      </c>
      <c r="F1411" s="16" t="s">
        <v>6192</v>
      </c>
      <c r="G1411" s="19">
        <f ca="1">_xlfn.IFNA(VLOOKUP(F1411,EF_W_ASSOCIATED_NG_UNITS!AA$2:AE$17,5,FALSE),EF_W_ASSOCIATED_NG_UNITS!AE$18)</f>
        <v>0.33151708767975324</v>
      </c>
    </row>
    <row r="1412" spans="1:7" x14ac:dyDescent="0.25">
      <c r="A1412" s="15" t="s">
        <v>3318</v>
      </c>
      <c r="B1412" s="15" t="s">
        <v>3305</v>
      </c>
      <c r="C1412" s="15" t="s">
        <v>809</v>
      </c>
      <c r="D1412" s="15" t="s">
        <v>820</v>
      </c>
      <c r="E1412" s="15" t="s">
        <v>821</v>
      </c>
      <c r="F1412" s="16" t="s">
        <v>6192</v>
      </c>
      <c r="G1412" s="19">
        <f ca="1">_xlfn.IFNA(VLOOKUP(F1412,EF_W_ASSOCIATED_NG_UNITS!AA$2:AE$17,5,FALSE),EF_W_ASSOCIATED_NG_UNITS!AE$18)</f>
        <v>0.33151708767975324</v>
      </c>
    </row>
    <row r="1413" spans="1:7" x14ac:dyDescent="0.25">
      <c r="A1413" s="15" t="s">
        <v>3319</v>
      </c>
      <c r="B1413" s="15" t="s">
        <v>3305</v>
      </c>
      <c r="C1413" s="15" t="s">
        <v>2827</v>
      </c>
      <c r="D1413" s="15" t="s">
        <v>781</v>
      </c>
      <c r="E1413" s="15" t="s">
        <v>782</v>
      </c>
      <c r="F1413" s="16" t="s">
        <v>465</v>
      </c>
      <c r="G1413" s="19">
        <f ca="1">_xlfn.IFNA(VLOOKUP(F1413,EF_W_ASSOCIATED_NG_UNITS!AA$2:AE$17,5,FALSE),EF_W_ASSOCIATED_NG_UNITS!AE$18)</f>
        <v>2.3305084745762712E-2</v>
      </c>
    </row>
    <row r="1414" spans="1:7" x14ac:dyDescent="0.25">
      <c r="A1414" s="15" t="s">
        <v>3320</v>
      </c>
      <c r="B1414" s="15" t="s">
        <v>3305</v>
      </c>
      <c r="C1414" s="15" t="s">
        <v>811</v>
      </c>
      <c r="D1414" s="15" t="s">
        <v>781</v>
      </c>
      <c r="E1414" s="15" t="s">
        <v>782</v>
      </c>
      <c r="F1414" s="16" t="s">
        <v>465</v>
      </c>
      <c r="G1414" s="19">
        <f ca="1">_xlfn.IFNA(VLOOKUP(F1414,EF_W_ASSOCIATED_NG_UNITS!AA$2:AE$17,5,FALSE),EF_W_ASSOCIATED_NG_UNITS!AE$18)</f>
        <v>2.3305084745762712E-2</v>
      </c>
    </row>
    <row r="1415" spans="1:7" x14ac:dyDescent="0.25">
      <c r="A1415" s="15" t="s">
        <v>3321</v>
      </c>
      <c r="B1415" s="15" t="s">
        <v>3305</v>
      </c>
      <c r="C1415" s="15" t="s">
        <v>813</v>
      </c>
      <c r="D1415" s="15" t="s">
        <v>820</v>
      </c>
      <c r="E1415" s="15" t="s">
        <v>821</v>
      </c>
      <c r="F1415" s="16" t="s">
        <v>6192</v>
      </c>
      <c r="G1415" s="19">
        <f ca="1">_xlfn.IFNA(VLOOKUP(F1415,EF_W_ASSOCIATED_NG_UNITS!AA$2:AE$17,5,FALSE),EF_W_ASSOCIATED_NG_UNITS!AE$18)</f>
        <v>0.33151708767975324</v>
      </c>
    </row>
    <row r="1416" spans="1:7" x14ac:dyDescent="0.25">
      <c r="A1416" s="15" t="s">
        <v>3322</v>
      </c>
      <c r="B1416" s="15" t="s">
        <v>3305</v>
      </c>
      <c r="C1416" s="15" t="s">
        <v>3323</v>
      </c>
      <c r="D1416" s="15" t="s">
        <v>1044</v>
      </c>
      <c r="E1416" s="15" t="s">
        <v>1045</v>
      </c>
      <c r="F1416" s="16" t="s">
        <v>6206</v>
      </c>
      <c r="G1416" s="19">
        <f ca="1">_xlfn.IFNA(VLOOKUP(F1416,EF_W_ASSOCIATED_NG_UNITS!AA$2:AE$17,5,FALSE),EF_W_ASSOCIATED_NG_UNITS!AE$18)</f>
        <v>0.33151708767975324</v>
      </c>
    </row>
    <row r="1417" spans="1:7" x14ac:dyDescent="0.25">
      <c r="A1417" s="15" t="s">
        <v>3324</v>
      </c>
      <c r="B1417" s="15" t="s">
        <v>3305</v>
      </c>
      <c r="C1417" s="15" t="s">
        <v>3325</v>
      </c>
      <c r="D1417" s="15" t="s">
        <v>781</v>
      </c>
      <c r="E1417" s="15" t="s">
        <v>782</v>
      </c>
      <c r="F1417" s="16" t="s">
        <v>465</v>
      </c>
      <c r="G1417" s="19">
        <f ca="1">_xlfn.IFNA(VLOOKUP(F1417,EF_W_ASSOCIATED_NG_UNITS!AA$2:AE$17,5,FALSE),EF_W_ASSOCIATED_NG_UNITS!AE$18)</f>
        <v>2.3305084745762712E-2</v>
      </c>
    </row>
    <row r="1418" spans="1:7" x14ac:dyDescent="0.25">
      <c r="A1418" s="15" t="s">
        <v>3326</v>
      </c>
      <c r="B1418" s="15" t="s">
        <v>3305</v>
      </c>
      <c r="C1418" s="15" t="s">
        <v>827</v>
      </c>
      <c r="D1418" s="15" t="s">
        <v>781</v>
      </c>
      <c r="E1418" s="15" t="s">
        <v>782</v>
      </c>
      <c r="F1418" s="16" t="s">
        <v>465</v>
      </c>
      <c r="G1418" s="19">
        <f ca="1">_xlfn.IFNA(VLOOKUP(F1418,EF_W_ASSOCIATED_NG_UNITS!AA$2:AE$17,5,FALSE),EF_W_ASSOCIATED_NG_UNITS!AE$18)</f>
        <v>2.3305084745762712E-2</v>
      </c>
    </row>
    <row r="1419" spans="1:7" x14ac:dyDescent="0.25">
      <c r="A1419" s="15" t="s">
        <v>3327</v>
      </c>
      <c r="B1419" s="15" t="s">
        <v>3305</v>
      </c>
      <c r="C1419" s="15" t="s">
        <v>1532</v>
      </c>
      <c r="D1419" s="15" t="s">
        <v>1070</v>
      </c>
      <c r="E1419" s="15" t="s">
        <v>1071</v>
      </c>
      <c r="F1419" s="16" t="s">
        <v>6208</v>
      </c>
      <c r="G1419" s="19">
        <f ca="1">_xlfn.IFNA(VLOOKUP(F1419,EF_W_ASSOCIATED_NG_UNITS!AA$2:AE$17,5,FALSE),EF_W_ASSOCIATED_NG_UNITS!AE$18)</f>
        <v>0.33151708767975324</v>
      </c>
    </row>
    <row r="1420" spans="1:7" x14ac:dyDescent="0.25">
      <c r="A1420" s="15" t="s">
        <v>3328</v>
      </c>
      <c r="B1420" s="15" t="s">
        <v>3305</v>
      </c>
      <c r="C1420" s="15" t="s">
        <v>3329</v>
      </c>
      <c r="D1420" s="15" t="s">
        <v>781</v>
      </c>
      <c r="E1420" s="15" t="s">
        <v>782</v>
      </c>
      <c r="F1420" s="16" t="s">
        <v>465</v>
      </c>
      <c r="G1420" s="19">
        <f ca="1">_xlfn.IFNA(VLOOKUP(F1420,EF_W_ASSOCIATED_NG_UNITS!AA$2:AE$17,5,FALSE),EF_W_ASSOCIATED_NG_UNITS!AE$18)</f>
        <v>2.3305084745762712E-2</v>
      </c>
    </row>
    <row r="1421" spans="1:7" x14ac:dyDescent="0.25">
      <c r="A1421" s="15" t="s">
        <v>3330</v>
      </c>
      <c r="B1421" s="15" t="s">
        <v>3305</v>
      </c>
      <c r="C1421" s="15" t="s">
        <v>847</v>
      </c>
      <c r="D1421" s="15" t="s">
        <v>781</v>
      </c>
      <c r="E1421" s="15" t="s">
        <v>782</v>
      </c>
      <c r="F1421" s="16" t="s">
        <v>465</v>
      </c>
      <c r="G1421" s="19">
        <f ca="1">_xlfn.IFNA(VLOOKUP(F1421,EF_W_ASSOCIATED_NG_UNITS!AA$2:AE$17,5,FALSE),EF_W_ASSOCIATED_NG_UNITS!AE$18)</f>
        <v>2.3305084745762712E-2</v>
      </c>
    </row>
    <row r="1422" spans="1:7" x14ac:dyDescent="0.25">
      <c r="A1422" s="15" t="s">
        <v>3331</v>
      </c>
      <c r="B1422" s="15" t="s">
        <v>3305</v>
      </c>
      <c r="C1422" s="15" t="s">
        <v>3332</v>
      </c>
      <c r="D1422" s="15" t="s">
        <v>781</v>
      </c>
      <c r="E1422" s="15" t="s">
        <v>782</v>
      </c>
      <c r="F1422" s="16" t="s">
        <v>465</v>
      </c>
      <c r="G1422" s="19">
        <f ca="1">_xlfn.IFNA(VLOOKUP(F1422,EF_W_ASSOCIATED_NG_UNITS!AA$2:AE$17,5,FALSE),EF_W_ASSOCIATED_NG_UNITS!AE$18)</f>
        <v>2.3305084745762712E-2</v>
      </c>
    </row>
    <row r="1423" spans="1:7" x14ac:dyDescent="0.25">
      <c r="A1423" s="15" t="s">
        <v>3333</v>
      </c>
      <c r="B1423" s="15" t="s">
        <v>3305</v>
      </c>
      <c r="C1423" s="15" t="s">
        <v>851</v>
      </c>
      <c r="D1423" s="15" t="s">
        <v>781</v>
      </c>
      <c r="E1423" s="15" t="s">
        <v>782</v>
      </c>
      <c r="F1423" s="16" t="s">
        <v>465</v>
      </c>
      <c r="G1423" s="19">
        <f ca="1">_xlfn.IFNA(VLOOKUP(F1423,EF_W_ASSOCIATED_NG_UNITS!AA$2:AE$17,5,FALSE),EF_W_ASSOCIATED_NG_UNITS!AE$18)</f>
        <v>2.3305084745762712E-2</v>
      </c>
    </row>
    <row r="1424" spans="1:7" x14ac:dyDescent="0.25">
      <c r="A1424" s="15" t="s">
        <v>3334</v>
      </c>
      <c r="B1424" s="15" t="s">
        <v>3305</v>
      </c>
      <c r="C1424" s="15" t="s">
        <v>3335</v>
      </c>
      <c r="D1424" s="15" t="s">
        <v>820</v>
      </c>
      <c r="E1424" s="15" t="s">
        <v>821</v>
      </c>
      <c r="F1424" s="16" t="s">
        <v>6192</v>
      </c>
      <c r="G1424" s="19">
        <f ca="1">_xlfn.IFNA(VLOOKUP(F1424,EF_W_ASSOCIATED_NG_UNITS!AA$2:AE$17,5,FALSE),EF_W_ASSOCIATED_NG_UNITS!AE$18)</f>
        <v>0.33151708767975324</v>
      </c>
    </row>
    <row r="1425" spans="1:7" x14ac:dyDescent="0.25">
      <c r="A1425" s="15" t="s">
        <v>3336</v>
      </c>
      <c r="B1425" s="15" t="s">
        <v>3305</v>
      </c>
      <c r="C1425" s="15" t="s">
        <v>1748</v>
      </c>
      <c r="D1425" s="15" t="s">
        <v>781</v>
      </c>
      <c r="E1425" s="15" t="s">
        <v>782</v>
      </c>
      <c r="F1425" s="16" t="s">
        <v>465</v>
      </c>
      <c r="G1425" s="19">
        <f ca="1">_xlfn.IFNA(VLOOKUP(F1425,EF_W_ASSOCIATED_NG_UNITS!AA$2:AE$17,5,FALSE),EF_W_ASSOCIATED_NG_UNITS!AE$18)</f>
        <v>2.3305084745762712E-2</v>
      </c>
    </row>
    <row r="1426" spans="1:7" x14ac:dyDescent="0.25">
      <c r="A1426" s="15" t="s">
        <v>3337</v>
      </c>
      <c r="B1426" s="15" t="s">
        <v>3305</v>
      </c>
      <c r="C1426" s="15" t="s">
        <v>2197</v>
      </c>
      <c r="D1426" s="15" t="s">
        <v>781</v>
      </c>
      <c r="E1426" s="15" t="s">
        <v>782</v>
      </c>
      <c r="F1426" s="16" t="s">
        <v>465</v>
      </c>
      <c r="G1426" s="19">
        <f ca="1">_xlfn.IFNA(VLOOKUP(F1426,EF_W_ASSOCIATED_NG_UNITS!AA$2:AE$17,5,FALSE),EF_W_ASSOCIATED_NG_UNITS!AE$18)</f>
        <v>2.3305084745762712E-2</v>
      </c>
    </row>
    <row r="1427" spans="1:7" x14ac:dyDescent="0.25">
      <c r="A1427" s="15" t="s">
        <v>3338</v>
      </c>
      <c r="B1427" s="15" t="s">
        <v>3305</v>
      </c>
      <c r="C1427" s="15" t="s">
        <v>3339</v>
      </c>
      <c r="D1427" s="15" t="s">
        <v>781</v>
      </c>
      <c r="E1427" s="15" t="s">
        <v>782</v>
      </c>
      <c r="F1427" s="16" t="s">
        <v>465</v>
      </c>
      <c r="G1427" s="19">
        <f ca="1">_xlfn.IFNA(VLOOKUP(F1427,EF_W_ASSOCIATED_NG_UNITS!AA$2:AE$17,5,FALSE),EF_W_ASSOCIATED_NG_UNITS!AE$18)</f>
        <v>2.3305084745762712E-2</v>
      </c>
    </row>
    <row r="1428" spans="1:7" x14ac:dyDescent="0.25">
      <c r="A1428" s="15" t="s">
        <v>3340</v>
      </c>
      <c r="B1428" s="15" t="s">
        <v>3305</v>
      </c>
      <c r="C1428" s="15" t="s">
        <v>1562</v>
      </c>
      <c r="D1428" s="15" t="s">
        <v>781</v>
      </c>
      <c r="E1428" s="15" t="s">
        <v>782</v>
      </c>
      <c r="F1428" s="16" t="s">
        <v>465</v>
      </c>
      <c r="G1428" s="19">
        <f ca="1">_xlfn.IFNA(VLOOKUP(F1428,EF_W_ASSOCIATED_NG_UNITS!AA$2:AE$17,5,FALSE),EF_W_ASSOCIATED_NG_UNITS!AE$18)</f>
        <v>2.3305084745762712E-2</v>
      </c>
    </row>
    <row r="1429" spans="1:7" x14ac:dyDescent="0.25">
      <c r="A1429" s="15" t="s">
        <v>3341</v>
      </c>
      <c r="B1429" s="15" t="s">
        <v>3305</v>
      </c>
      <c r="C1429" s="15" t="s">
        <v>3342</v>
      </c>
      <c r="D1429" s="15" t="s">
        <v>781</v>
      </c>
      <c r="E1429" s="15" t="s">
        <v>782</v>
      </c>
      <c r="F1429" s="16" t="s">
        <v>465</v>
      </c>
      <c r="G1429" s="19">
        <f ca="1">_xlfn.IFNA(VLOOKUP(F1429,EF_W_ASSOCIATED_NG_UNITS!AA$2:AE$17,5,FALSE),EF_W_ASSOCIATED_NG_UNITS!AE$18)</f>
        <v>2.3305084745762712E-2</v>
      </c>
    </row>
    <row r="1430" spans="1:7" x14ac:dyDescent="0.25">
      <c r="A1430" s="15" t="s">
        <v>3343</v>
      </c>
      <c r="B1430" s="15" t="s">
        <v>3305</v>
      </c>
      <c r="C1430" s="15" t="s">
        <v>3344</v>
      </c>
      <c r="D1430" s="15" t="s">
        <v>781</v>
      </c>
      <c r="E1430" s="15" t="s">
        <v>782</v>
      </c>
      <c r="F1430" s="16" t="s">
        <v>465</v>
      </c>
      <c r="G1430" s="19">
        <f ca="1">_xlfn.IFNA(VLOOKUP(F1430,EF_W_ASSOCIATED_NG_UNITS!AA$2:AE$17,5,FALSE),EF_W_ASSOCIATED_NG_UNITS!AE$18)</f>
        <v>2.3305084745762712E-2</v>
      </c>
    </row>
    <row r="1431" spans="1:7" x14ac:dyDescent="0.25">
      <c r="A1431" s="15" t="s">
        <v>3345</v>
      </c>
      <c r="B1431" s="15" t="s">
        <v>3305</v>
      </c>
      <c r="C1431" s="15" t="s">
        <v>3346</v>
      </c>
      <c r="D1431" s="15" t="s">
        <v>820</v>
      </c>
      <c r="E1431" s="15" t="s">
        <v>821</v>
      </c>
      <c r="F1431" s="16" t="s">
        <v>6192</v>
      </c>
      <c r="G1431" s="19">
        <f ca="1">_xlfn.IFNA(VLOOKUP(F1431,EF_W_ASSOCIATED_NG_UNITS!AA$2:AE$17,5,FALSE),EF_W_ASSOCIATED_NG_UNITS!AE$18)</f>
        <v>0.33151708767975324</v>
      </c>
    </row>
    <row r="1432" spans="1:7" x14ac:dyDescent="0.25">
      <c r="A1432" s="15" t="s">
        <v>3347</v>
      </c>
      <c r="B1432" s="15" t="s">
        <v>3305</v>
      </c>
      <c r="C1432" s="15" t="s">
        <v>859</v>
      </c>
      <c r="D1432" s="15" t="s">
        <v>781</v>
      </c>
      <c r="E1432" s="15" t="s">
        <v>782</v>
      </c>
      <c r="F1432" s="16" t="s">
        <v>465</v>
      </c>
      <c r="G1432" s="19">
        <f ca="1">_xlfn.IFNA(VLOOKUP(F1432,EF_W_ASSOCIATED_NG_UNITS!AA$2:AE$17,5,FALSE),EF_W_ASSOCIATED_NG_UNITS!AE$18)</f>
        <v>2.3305084745762712E-2</v>
      </c>
    </row>
    <row r="1433" spans="1:7" x14ac:dyDescent="0.25">
      <c r="A1433" s="15" t="s">
        <v>3348</v>
      </c>
      <c r="B1433" s="15" t="s">
        <v>3305</v>
      </c>
      <c r="C1433" s="15" t="s">
        <v>1763</v>
      </c>
      <c r="D1433" s="15" t="s">
        <v>781</v>
      </c>
      <c r="E1433" s="15" t="s">
        <v>782</v>
      </c>
      <c r="F1433" s="16" t="s">
        <v>465</v>
      </c>
      <c r="G1433" s="19">
        <f ca="1">_xlfn.IFNA(VLOOKUP(F1433,EF_W_ASSOCIATED_NG_UNITS!AA$2:AE$17,5,FALSE),EF_W_ASSOCIATED_NG_UNITS!AE$18)</f>
        <v>2.3305084745762712E-2</v>
      </c>
    </row>
    <row r="1434" spans="1:7" x14ac:dyDescent="0.25">
      <c r="A1434" s="15" t="s">
        <v>3349</v>
      </c>
      <c r="B1434" s="15" t="s">
        <v>3305</v>
      </c>
      <c r="C1434" s="15" t="s">
        <v>861</v>
      </c>
      <c r="D1434" s="15" t="s">
        <v>781</v>
      </c>
      <c r="E1434" s="15" t="s">
        <v>782</v>
      </c>
      <c r="F1434" s="16" t="s">
        <v>465</v>
      </c>
      <c r="G1434" s="19">
        <f ca="1">_xlfn.IFNA(VLOOKUP(F1434,EF_W_ASSOCIATED_NG_UNITS!AA$2:AE$17,5,FALSE),EF_W_ASSOCIATED_NG_UNITS!AE$18)</f>
        <v>2.3305084745762712E-2</v>
      </c>
    </row>
    <row r="1435" spans="1:7" x14ac:dyDescent="0.25">
      <c r="A1435" s="15" t="s">
        <v>3350</v>
      </c>
      <c r="B1435" s="15" t="s">
        <v>3305</v>
      </c>
      <c r="C1435" s="15" t="s">
        <v>2849</v>
      </c>
      <c r="D1435" s="15" t="s">
        <v>781</v>
      </c>
      <c r="E1435" s="15" t="s">
        <v>782</v>
      </c>
      <c r="F1435" s="16" t="s">
        <v>465</v>
      </c>
      <c r="G1435" s="19">
        <f ca="1">_xlfn.IFNA(VLOOKUP(F1435,EF_W_ASSOCIATED_NG_UNITS!AA$2:AE$17,5,FALSE),EF_W_ASSOCIATED_NG_UNITS!AE$18)</f>
        <v>2.3305084745762712E-2</v>
      </c>
    </row>
    <row r="1436" spans="1:7" x14ac:dyDescent="0.25">
      <c r="A1436" s="15" t="s">
        <v>3351</v>
      </c>
      <c r="B1436" s="15" t="s">
        <v>3305</v>
      </c>
      <c r="C1436" s="15" t="s">
        <v>1771</v>
      </c>
      <c r="D1436" s="15" t="s">
        <v>781</v>
      </c>
      <c r="E1436" s="15" t="s">
        <v>782</v>
      </c>
      <c r="F1436" s="16" t="s">
        <v>465</v>
      </c>
      <c r="G1436" s="19">
        <f ca="1">_xlfn.IFNA(VLOOKUP(F1436,EF_W_ASSOCIATED_NG_UNITS!AA$2:AE$17,5,FALSE),EF_W_ASSOCIATED_NG_UNITS!AE$18)</f>
        <v>2.3305084745762712E-2</v>
      </c>
    </row>
    <row r="1437" spans="1:7" x14ac:dyDescent="0.25">
      <c r="A1437" s="15" t="s">
        <v>3352</v>
      </c>
      <c r="B1437" s="15" t="s">
        <v>3305</v>
      </c>
      <c r="C1437" s="15" t="s">
        <v>3353</v>
      </c>
      <c r="D1437" s="15" t="s">
        <v>820</v>
      </c>
      <c r="E1437" s="15" t="s">
        <v>821</v>
      </c>
      <c r="F1437" s="16" t="s">
        <v>6192</v>
      </c>
      <c r="G1437" s="19">
        <f ca="1">_xlfn.IFNA(VLOOKUP(F1437,EF_W_ASSOCIATED_NG_UNITS!AA$2:AE$17,5,FALSE),EF_W_ASSOCIATED_NG_UNITS!AE$18)</f>
        <v>0.33151708767975324</v>
      </c>
    </row>
    <row r="1438" spans="1:7" x14ac:dyDescent="0.25">
      <c r="A1438" s="15" t="s">
        <v>3354</v>
      </c>
      <c r="B1438" s="15" t="s">
        <v>3305</v>
      </c>
      <c r="C1438" s="15" t="s">
        <v>1118</v>
      </c>
      <c r="D1438" s="15" t="s">
        <v>820</v>
      </c>
      <c r="E1438" s="15" t="s">
        <v>821</v>
      </c>
      <c r="F1438" s="16" t="s">
        <v>6192</v>
      </c>
      <c r="G1438" s="19">
        <f ca="1">_xlfn.IFNA(VLOOKUP(F1438,EF_W_ASSOCIATED_NG_UNITS!AA$2:AE$17,5,FALSE),EF_W_ASSOCIATED_NG_UNITS!AE$18)</f>
        <v>0.33151708767975324</v>
      </c>
    </row>
    <row r="1439" spans="1:7" x14ac:dyDescent="0.25">
      <c r="A1439" s="15" t="s">
        <v>3355</v>
      </c>
      <c r="B1439" s="15" t="s">
        <v>3305</v>
      </c>
      <c r="C1439" s="15" t="s">
        <v>863</v>
      </c>
      <c r="D1439" s="15" t="s">
        <v>781</v>
      </c>
      <c r="E1439" s="15" t="s">
        <v>782</v>
      </c>
      <c r="F1439" s="16" t="s">
        <v>465</v>
      </c>
      <c r="G1439" s="19">
        <f ca="1">_xlfn.IFNA(VLOOKUP(F1439,EF_W_ASSOCIATED_NG_UNITS!AA$2:AE$17,5,FALSE),EF_W_ASSOCIATED_NG_UNITS!AE$18)</f>
        <v>2.3305084745762712E-2</v>
      </c>
    </row>
    <row r="1440" spans="1:7" x14ac:dyDescent="0.25">
      <c r="A1440" s="15" t="s">
        <v>3356</v>
      </c>
      <c r="B1440" s="15" t="s">
        <v>3305</v>
      </c>
      <c r="C1440" s="15" t="s">
        <v>865</v>
      </c>
      <c r="D1440" s="15" t="s">
        <v>781</v>
      </c>
      <c r="E1440" s="15" t="s">
        <v>782</v>
      </c>
      <c r="F1440" s="16" t="s">
        <v>465</v>
      </c>
      <c r="G1440" s="19">
        <f ca="1">_xlfn.IFNA(VLOOKUP(F1440,EF_W_ASSOCIATED_NG_UNITS!AA$2:AE$17,5,FALSE),EF_W_ASSOCIATED_NG_UNITS!AE$18)</f>
        <v>2.3305084745762712E-2</v>
      </c>
    </row>
    <row r="1441" spans="1:7" x14ac:dyDescent="0.25">
      <c r="A1441" s="15" t="s">
        <v>3357</v>
      </c>
      <c r="B1441" s="15" t="s">
        <v>3305</v>
      </c>
      <c r="C1441" s="15" t="s">
        <v>869</v>
      </c>
      <c r="D1441" s="15" t="s">
        <v>781</v>
      </c>
      <c r="E1441" s="15" t="s">
        <v>782</v>
      </c>
      <c r="F1441" s="16" t="s">
        <v>465</v>
      </c>
      <c r="G1441" s="19">
        <f ca="1">_xlfn.IFNA(VLOOKUP(F1441,EF_W_ASSOCIATED_NG_UNITS!AA$2:AE$17,5,FALSE),EF_W_ASSOCIATED_NG_UNITS!AE$18)</f>
        <v>2.3305084745762712E-2</v>
      </c>
    </row>
    <row r="1442" spans="1:7" x14ac:dyDescent="0.25">
      <c r="A1442" s="15" t="s">
        <v>3358</v>
      </c>
      <c r="B1442" s="15" t="s">
        <v>3305</v>
      </c>
      <c r="C1442" s="15" t="s">
        <v>3359</v>
      </c>
      <c r="D1442" s="15" t="s">
        <v>781</v>
      </c>
      <c r="E1442" s="15" t="s">
        <v>782</v>
      </c>
      <c r="F1442" s="16" t="s">
        <v>465</v>
      </c>
      <c r="G1442" s="19">
        <f ca="1">_xlfn.IFNA(VLOOKUP(F1442,EF_W_ASSOCIATED_NG_UNITS!AA$2:AE$17,5,FALSE),EF_W_ASSOCIATED_NG_UNITS!AE$18)</f>
        <v>2.3305084745762712E-2</v>
      </c>
    </row>
    <row r="1443" spans="1:7" x14ac:dyDescent="0.25">
      <c r="A1443" s="15" t="s">
        <v>3360</v>
      </c>
      <c r="B1443" s="15" t="s">
        <v>3305</v>
      </c>
      <c r="C1443" s="15" t="s">
        <v>871</v>
      </c>
      <c r="D1443" s="15" t="s">
        <v>820</v>
      </c>
      <c r="E1443" s="15" t="s">
        <v>821</v>
      </c>
      <c r="F1443" s="16" t="s">
        <v>6192</v>
      </c>
      <c r="G1443" s="19">
        <f ca="1">_xlfn.IFNA(VLOOKUP(F1443,EF_W_ASSOCIATED_NG_UNITS!AA$2:AE$17,5,FALSE),EF_W_ASSOCIATED_NG_UNITS!AE$18)</f>
        <v>0.33151708767975324</v>
      </c>
    </row>
    <row r="1444" spans="1:7" x14ac:dyDescent="0.25">
      <c r="A1444" s="15" t="s">
        <v>3361</v>
      </c>
      <c r="B1444" s="15" t="s">
        <v>3305</v>
      </c>
      <c r="C1444" s="15" t="s">
        <v>3362</v>
      </c>
      <c r="D1444" s="15" t="s">
        <v>781</v>
      </c>
      <c r="E1444" s="15" t="s">
        <v>782</v>
      </c>
      <c r="F1444" s="16" t="s">
        <v>465</v>
      </c>
      <c r="G1444" s="19">
        <f ca="1">_xlfn.IFNA(VLOOKUP(F1444,EF_W_ASSOCIATED_NG_UNITS!AA$2:AE$17,5,FALSE),EF_W_ASSOCIATED_NG_UNITS!AE$18)</f>
        <v>2.3305084745762712E-2</v>
      </c>
    </row>
    <row r="1445" spans="1:7" x14ac:dyDescent="0.25">
      <c r="A1445" s="15" t="s">
        <v>3363</v>
      </c>
      <c r="B1445" s="15" t="s">
        <v>3305</v>
      </c>
      <c r="C1445" s="15" t="s">
        <v>1122</v>
      </c>
      <c r="D1445" s="15" t="s">
        <v>781</v>
      </c>
      <c r="E1445" s="15" t="s">
        <v>782</v>
      </c>
      <c r="F1445" s="16" t="s">
        <v>465</v>
      </c>
      <c r="G1445" s="19">
        <f ca="1">_xlfn.IFNA(VLOOKUP(F1445,EF_W_ASSOCIATED_NG_UNITS!AA$2:AE$17,5,FALSE),EF_W_ASSOCIATED_NG_UNITS!AE$18)</f>
        <v>2.3305084745762712E-2</v>
      </c>
    </row>
    <row r="1446" spans="1:7" x14ac:dyDescent="0.25">
      <c r="A1446" s="15" t="s">
        <v>3364</v>
      </c>
      <c r="B1446" s="15" t="s">
        <v>3305</v>
      </c>
      <c r="C1446" s="15" t="s">
        <v>875</v>
      </c>
      <c r="D1446" s="15" t="s">
        <v>820</v>
      </c>
      <c r="E1446" s="15" t="s">
        <v>821</v>
      </c>
      <c r="F1446" s="16" t="s">
        <v>6192</v>
      </c>
      <c r="G1446" s="19">
        <f ca="1">_xlfn.IFNA(VLOOKUP(F1446,EF_W_ASSOCIATED_NG_UNITS!AA$2:AE$17,5,FALSE),EF_W_ASSOCIATED_NG_UNITS!AE$18)</f>
        <v>0.33151708767975324</v>
      </c>
    </row>
    <row r="1447" spans="1:7" x14ac:dyDescent="0.25">
      <c r="A1447" s="15" t="s">
        <v>3365</v>
      </c>
      <c r="B1447" s="15" t="s">
        <v>3305</v>
      </c>
      <c r="C1447" s="15" t="s">
        <v>879</v>
      </c>
      <c r="D1447" s="15" t="s">
        <v>781</v>
      </c>
      <c r="E1447" s="15" t="s">
        <v>782</v>
      </c>
      <c r="F1447" s="16" t="s">
        <v>465</v>
      </c>
      <c r="G1447" s="19">
        <f ca="1">_xlfn.IFNA(VLOOKUP(F1447,EF_W_ASSOCIATED_NG_UNITS!AA$2:AE$17,5,FALSE),EF_W_ASSOCIATED_NG_UNITS!AE$18)</f>
        <v>2.3305084745762712E-2</v>
      </c>
    </row>
    <row r="1448" spans="1:7" x14ac:dyDescent="0.25">
      <c r="A1448" s="15" t="s">
        <v>3366</v>
      </c>
      <c r="B1448" s="15" t="s">
        <v>3305</v>
      </c>
      <c r="C1448" s="15" t="s">
        <v>883</v>
      </c>
      <c r="D1448" s="15" t="s">
        <v>781</v>
      </c>
      <c r="E1448" s="15" t="s">
        <v>782</v>
      </c>
      <c r="F1448" s="16" t="s">
        <v>465</v>
      </c>
      <c r="G1448" s="19">
        <f ca="1">_xlfn.IFNA(VLOOKUP(F1448,EF_W_ASSOCIATED_NG_UNITS!AA$2:AE$17,5,FALSE),EF_W_ASSOCIATED_NG_UNITS!AE$18)</f>
        <v>2.3305084745762712E-2</v>
      </c>
    </row>
    <row r="1449" spans="1:7" x14ac:dyDescent="0.25">
      <c r="A1449" s="15" t="s">
        <v>3367</v>
      </c>
      <c r="B1449" s="15" t="s">
        <v>3305</v>
      </c>
      <c r="C1449" s="15" t="s">
        <v>885</v>
      </c>
      <c r="D1449" s="15" t="s">
        <v>1070</v>
      </c>
      <c r="E1449" s="15" t="s">
        <v>1071</v>
      </c>
      <c r="F1449" s="16" t="s">
        <v>6208</v>
      </c>
      <c r="G1449" s="19">
        <f ca="1">_xlfn.IFNA(VLOOKUP(F1449,EF_W_ASSOCIATED_NG_UNITS!AA$2:AE$17,5,FALSE),EF_W_ASSOCIATED_NG_UNITS!AE$18)</f>
        <v>0.33151708767975324</v>
      </c>
    </row>
    <row r="1450" spans="1:7" x14ac:dyDescent="0.25">
      <c r="A1450" s="15" t="s">
        <v>3368</v>
      </c>
      <c r="B1450" s="15" t="s">
        <v>3305</v>
      </c>
      <c r="C1450" s="15" t="s">
        <v>889</v>
      </c>
      <c r="D1450" s="15" t="s">
        <v>820</v>
      </c>
      <c r="E1450" s="15" t="s">
        <v>821</v>
      </c>
      <c r="F1450" s="16" t="s">
        <v>6192</v>
      </c>
      <c r="G1450" s="19">
        <f ca="1">_xlfn.IFNA(VLOOKUP(F1450,EF_W_ASSOCIATED_NG_UNITS!AA$2:AE$17,5,FALSE),EF_W_ASSOCIATED_NG_UNITS!AE$18)</f>
        <v>0.33151708767975324</v>
      </c>
    </row>
    <row r="1451" spans="1:7" x14ac:dyDescent="0.25">
      <c r="A1451" s="15" t="s">
        <v>3369</v>
      </c>
      <c r="B1451" s="15" t="s">
        <v>3305</v>
      </c>
      <c r="C1451" s="15" t="s">
        <v>891</v>
      </c>
      <c r="D1451" s="15" t="s">
        <v>781</v>
      </c>
      <c r="E1451" s="15" t="s">
        <v>782</v>
      </c>
      <c r="F1451" s="16" t="s">
        <v>465</v>
      </c>
      <c r="G1451" s="19">
        <f ca="1">_xlfn.IFNA(VLOOKUP(F1451,EF_W_ASSOCIATED_NG_UNITS!AA$2:AE$17,5,FALSE),EF_W_ASSOCIATED_NG_UNITS!AE$18)</f>
        <v>2.3305084745762712E-2</v>
      </c>
    </row>
    <row r="1452" spans="1:7" x14ac:dyDescent="0.25">
      <c r="A1452" s="15" t="s">
        <v>3370</v>
      </c>
      <c r="B1452" s="15" t="s">
        <v>3305</v>
      </c>
      <c r="C1452" s="15" t="s">
        <v>3371</v>
      </c>
      <c r="D1452" s="15" t="s">
        <v>781</v>
      </c>
      <c r="E1452" s="15" t="s">
        <v>782</v>
      </c>
      <c r="F1452" s="16" t="s">
        <v>465</v>
      </c>
      <c r="G1452" s="19">
        <f ca="1">_xlfn.IFNA(VLOOKUP(F1452,EF_W_ASSOCIATED_NG_UNITS!AA$2:AE$17,5,FALSE),EF_W_ASSOCIATED_NG_UNITS!AE$18)</f>
        <v>2.3305084745762712E-2</v>
      </c>
    </row>
    <row r="1453" spans="1:7" x14ac:dyDescent="0.25">
      <c r="A1453" s="15" t="s">
        <v>3372</v>
      </c>
      <c r="B1453" s="15" t="s">
        <v>3305</v>
      </c>
      <c r="C1453" s="15" t="s">
        <v>1140</v>
      </c>
      <c r="D1453" s="15" t="s">
        <v>781</v>
      </c>
      <c r="E1453" s="15" t="s">
        <v>782</v>
      </c>
      <c r="F1453" s="16" t="s">
        <v>465</v>
      </c>
      <c r="G1453" s="19">
        <f ca="1">_xlfn.IFNA(VLOOKUP(F1453,EF_W_ASSOCIATED_NG_UNITS!AA$2:AE$17,5,FALSE),EF_W_ASSOCIATED_NG_UNITS!AE$18)</f>
        <v>2.3305084745762712E-2</v>
      </c>
    </row>
    <row r="1454" spans="1:7" x14ac:dyDescent="0.25">
      <c r="A1454" s="15" t="s">
        <v>3373</v>
      </c>
      <c r="B1454" s="15" t="s">
        <v>3305</v>
      </c>
      <c r="C1454" s="15" t="s">
        <v>3374</v>
      </c>
      <c r="D1454" s="15" t="s">
        <v>820</v>
      </c>
      <c r="E1454" s="15" t="s">
        <v>821</v>
      </c>
      <c r="F1454" s="16" t="s">
        <v>6192</v>
      </c>
      <c r="G1454" s="19">
        <f ca="1">_xlfn.IFNA(VLOOKUP(F1454,EF_W_ASSOCIATED_NG_UNITS!AA$2:AE$17,5,FALSE),EF_W_ASSOCIATED_NG_UNITS!AE$18)</f>
        <v>0.33151708767975324</v>
      </c>
    </row>
    <row r="1455" spans="1:7" x14ac:dyDescent="0.25">
      <c r="A1455" s="15" t="s">
        <v>3375</v>
      </c>
      <c r="B1455" s="15" t="s">
        <v>3305</v>
      </c>
      <c r="C1455" s="15" t="s">
        <v>3376</v>
      </c>
      <c r="D1455" s="15" t="s">
        <v>820</v>
      </c>
      <c r="E1455" s="15" t="s">
        <v>821</v>
      </c>
      <c r="F1455" s="16" t="s">
        <v>6192</v>
      </c>
      <c r="G1455" s="19">
        <f ca="1">_xlfn.IFNA(VLOOKUP(F1455,EF_W_ASSOCIATED_NG_UNITS!AA$2:AE$17,5,FALSE),EF_W_ASSOCIATED_NG_UNITS!AE$18)</f>
        <v>0.33151708767975324</v>
      </c>
    </row>
    <row r="1456" spans="1:7" x14ac:dyDescent="0.25">
      <c r="A1456" s="15" t="s">
        <v>3377</v>
      </c>
      <c r="B1456" s="15" t="s">
        <v>3305</v>
      </c>
      <c r="C1456" s="15" t="s">
        <v>3378</v>
      </c>
      <c r="D1456" s="15" t="s">
        <v>820</v>
      </c>
      <c r="E1456" s="15" t="s">
        <v>821</v>
      </c>
      <c r="F1456" s="16" t="s">
        <v>6192</v>
      </c>
      <c r="G1456" s="19">
        <f ca="1">_xlfn.IFNA(VLOOKUP(F1456,EF_W_ASSOCIATED_NG_UNITS!AA$2:AE$17,5,FALSE),EF_W_ASSOCIATED_NG_UNITS!AE$18)</f>
        <v>0.33151708767975324</v>
      </c>
    </row>
    <row r="1457" spans="1:7" x14ac:dyDescent="0.25">
      <c r="A1457" s="15" t="s">
        <v>3379</v>
      </c>
      <c r="B1457" s="15" t="s">
        <v>3305</v>
      </c>
      <c r="C1457" s="15" t="s">
        <v>3380</v>
      </c>
      <c r="D1457" s="15" t="s">
        <v>781</v>
      </c>
      <c r="E1457" s="15" t="s">
        <v>782</v>
      </c>
      <c r="F1457" s="16" t="s">
        <v>465</v>
      </c>
      <c r="G1457" s="19">
        <f ca="1">_xlfn.IFNA(VLOOKUP(F1457,EF_W_ASSOCIATED_NG_UNITS!AA$2:AE$17,5,FALSE),EF_W_ASSOCIATED_NG_UNITS!AE$18)</f>
        <v>2.3305084745762712E-2</v>
      </c>
    </row>
    <row r="1458" spans="1:7" x14ac:dyDescent="0.25">
      <c r="A1458" s="15" t="s">
        <v>3381</v>
      </c>
      <c r="B1458" s="15" t="s">
        <v>3305</v>
      </c>
      <c r="C1458" s="15" t="s">
        <v>895</v>
      </c>
      <c r="D1458" s="15" t="s">
        <v>781</v>
      </c>
      <c r="E1458" s="15" t="s">
        <v>782</v>
      </c>
      <c r="F1458" s="16" t="s">
        <v>465</v>
      </c>
      <c r="G1458" s="19">
        <f ca="1">_xlfn.IFNA(VLOOKUP(F1458,EF_W_ASSOCIATED_NG_UNITS!AA$2:AE$17,5,FALSE),EF_W_ASSOCIATED_NG_UNITS!AE$18)</f>
        <v>2.3305084745762712E-2</v>
      </c>
    </row>
    <row r="1459" spans="1:7" x14ac:dyDescent="0.25">
      <c r="A1459" s="15" t="s">
        <v>3382</v>
      </c>
      <c r="B1459" s="15" t="s">
        <v>3305</v>
      </c>
      <c r="C1459" s="15" t="s">
        <v>899</v>
      </c>
      <c r="D1459" s="15" t="s">
        <v>781</v>
      </c>
      <c r="E1459" s="15" t="s">
        <v>782</v>
      </c>
      <c r="F1459" s="16" t="s">
        <v>465</v>
      </c>
      <c r="G1459" s="19">
        <f ca="1">_xlfn.IFNA(VLOOKUP(F1459,EF_W_ASSOCIATED_NG_UNITS!AA$2:AE$17,5,FALSE),EF_W_ASSOCIATED_NG_UNITS!AE$18)</f>
        <v>2.3305084745762712E-2</v>
      </c>
    </row>
    <row r="1460" spans="1:7" x14ac:dyDescent="0.25">
      <c r="A1460" s="15" t="s">
        <v>3383</v>
      </c>
      <c r="B1460" s="15" t="s">
        <v>3305</v>
      </c>
      <c r="C1460" s="15" t="s">
        <v>3384</v>
      </c>
      <c r="D1460" s="15" t="s">
        <v>820</v>
      </c>
      <c r="E1460" s="15" t="s">
        <v>821</v>
      </c>
      <c r="F1460" s="16" t="s">
        <v>6192</v>
      </c>
      <c r="G1460" s="19">
        <f ca="1">_xlfn.IFNA(VLOOKUP(F1460,EF_W_ASSOCIATED_NG_UNITS!AA$2:AE$17,5,FALSE),EF_W_ASSOCIATED_NG_UNITS!AE$18)</f>
        <v>0.33151708767975324</v>
      </c>
    </row>
    <row r="1461" spans="1:7" x14ac:dyDescent="0.25">
      <c r="A1461" s="15" t="s">
        <v>3385</v>
      </c>
      <c r="B1461" s="15" t="s">
        <v>3305</v>
      </c>
      <c r="C1461" s="15" t="s">
        <v>3386</v>
      </c>
      <c r="D1461" s="15" t="s">
        <v>820</v>
      </c>
      <c r="E1461" s="15" t="s">
        <v>821</v>
      </c>
      <c r="F1461" s="16" t="s">
        <v>6192</v>
      </c>
      <c r="G1461" s="19">
        <f ca="1">_xlfn.IFNA(VLOOKUP(F1461,EF_W_ASSOCIATED_NG_UNITS!AA$2:AE$17,5,FALSE),EF_W_ASSOCIATED_NG_UNITS!AE$18)</f>
        <v>0.33151708767975324</v>
      </c>
    </row>
    <row r="1462" spans="1:7" x14ac:dyDescent="0.25">
      <c r="A1462" s="15" t="s">
        <v>3387</v>
      </c>
      <c r="B1462" s="15" t="s">
        <v>3305</v>
      </c>
      <c r="C1462" s="15" t="s">
        <v>1821</v>
      </c>
      <c r="D1462" s="15" t="s">
        <v>820</v>
      </c>
      <c r="E1462" s="15" t="s">
        <v>821</v>
      </c>
      <c r="F1462" s="16" t="s">
        <v>6192</v>
      </c>
      <c r="G1462" s="19">
        <f ca="1">_xlfn.IFNA(VLOOKUP(F1462,EF_W_ASSOCIATED_NG_UNITS!AA$2:AE$17,5,FALSE),EF_W_ASSOCIATED_NG_UNITS!AE$18)</f>
        <v>0.33151708767975324</v>
      </c>
    </row>
    <row r="1463" spans="1:7" x14ac:dyDescent="0.25">
      <c r="A1463" s="15" t="s">
        <v>3388</v>
      </c>
      <c r="B1463" s="15" t="s">
        <v>3305</v>
      </c>
      <c r="C1463" s="15" t="s">
        <v>3389</v>
      </c>
      <c r="D1463" s="15" t="s">
        <v>781</v>
      </c>
      <c r="E1463" s="15" t="s">
        <v>782</v>
      </c>
      <c r="F1463" s="16" t="s">
        <v>465</v>
      </c>
      <c r="G1463" s="19">
        <f ca="1">_xlfn.IFNA(VLOOKUP(F1463,EF_W_ASSOCIATED_NG_UNITS!AA$2:AE$17,5,FALSE),EF_W_ASSOCIATED_NG_UNITS!AE$18)</f>
        <v>2.3305084745762712E-2</v>
      </c>
    </row>
    <row r="1464" spans="1:7" x14ac:dyDescent="0.25">
      <c r="A1464" s="15" t="s">
        <v>3390</v>
      </c>
      <c r="B1464" s="15" t="s">
        <v>3305</v>
      </c>
      <c r="C1464" s="15" t="s">
        <v>1163</v>
      </c>
      <c r="D1464" s="15" t="s">
        <v>781</v>
      </c>
      <c r="E1464" s="15" t="s">
        <v>782</v>
      </c>
      <c r="F1464" s="16" t="s">
        <v>465</v>
      </c>
      <c r="G1464" s="19">
        <f ca="1">_xlfn.IFNA(VLOOKUP(F1464,EF_W_ASSOCIATED_NG_UNITS!AA$2:AE$17,5,FALSE),EF_W_ASSOCIATED_NG_UNITS!AE$18)</f>
        <v>2.3305084745762712E-2</v>
      </c>
    </row>
    <row r="1465" spans="1:7" x14ac:dyDescent="0.25">
      <c r="A1465" s="15" t="s">
        <v>3391</v>
      </c>
      <c r="B1465" s="15" t="s">
        <v>3305</v>
      </c>
      <c r="C1465" s="15" t="s">
        <v>3392</v>
      </c>
      <c r="D1465" s="15" t="s">
        <v>781</v>
      </c>
      <c r="E1465" s="15" t="s">
        <v>782</v>
      </c>
      <c r="F1465" s="16" t="s">
        <v>465</v>
      </c>
      <c r="G1465" s="19">
        <f ca="1">_xlfn.IFNA(VLOOKUP(F1465,EF_W_ASSOCIATED_NG_UNITS!AA$2:AE$17,5,FALSE),EF_W_ASSOCIATED_NG_UNITS!AE$18)</f>
        <v>2.3305084745762712E-2</v>
      </c>
    </row>
    <row r="1466" spans="1:7" x14ac:dyDescent="0.25">
      <c r="A1466" s="15" t="s">
        <v>3393</v>
      </c>
      <c r="B1466" s="15" t="s">
        <v>3305</v>
      </c>
      <c r="C1466" s="15" t="s">
        <v>2781</v>
      </c>
      <c r="D1466" s="15" t="s">
        <v>781</v>
      </c>
      <c r="E1466" s="15" t="s">
        <v>782</v>
      </c>
      <c r="F1466" s="16" t="s">
        <v>465</v>
      </c>
      <c r="G1466" s="19">
        <f ca="1">_xlfn.IFNA(VLOOKUP(F1466,EF_W_ASSOCIATED_NG_UNITS!AA$2:AE$17,5,FALSE),EF_W_ASSOCIATED_NG_UNITS!AE$18)</f>
        <v>2.3305084745762712E-2</v>
      </c>
    </row>
    <row r="1467" spans="1:7" x14ac:dyDescent="0.25">
      <c r="A1467" s="15" t="s">
        <v>3394</v>
      </c>
      <c r="B1467" s="15" t="s">
        <v>3305</v>
      </c>
      <c r="C1467" s="15" t="s">
        <v>2596</v>
      </c>
      <c r="D1467" s="15" t="s">
        <v>781</v>
      </c>
      <c r="E1467" s="15" t="s">
        <v>782</v>
      </c>
      <c r="F1467" s="16" t="s">
        <v>465</v>
      </c>
      <c r="G1467" s="19">
        <f ca="1">_xlfn.IFNA(VLOOKUP(F1467,EF_W_ASSOCIATED_NG_UNITS!AA$2:AE$17,5,FALSE),EF_W_ASSOCIATED_NG_UNITS!AE$18)</f>
        <v>2.3305084745762712E-2</v>
      </c>
    </row>
    <row r="1468" spans="1:7" x14ac:dyDescent="0.25">
      <c r="A1468" s="15" t="s">
        <v>3395</v>
      </c>
      <c r="B1468" s="15" t="s">
        <v>3305</v>
      </c>
      <c r="C1468" s="15" t="s">
        <v>1173</v>
      </c>
      <c r="D1468" s="15" t="s">
        <v>781</v>
      </c>
      <c r="E1468" s="15" t="s">
        <v>782</v>
      </c>
      <c r="F1468" s="16" t="s">
        <v>465</v>
      </c>
      <c r="G1468" s="19">
        <f ca="1">_xlfn.IFNA(VLOOKUP(F1468,EF_W_ASSOCIATED_NG_UNITS!AA$2:AE$17,5,FALSE),EF_W_ASSOCIATED_NG_UNITS!AE$18)</f>
        <v>2.3305084745762712E-2</v>
      </c>
    </row>
    <row r="1469" spans="1:7" x14ac:dyDescent="0.25">
      <c r="A1469" s="15" t="s">
        <v>3396</v>
      </c>
      <c r="B1469" s="15" t="s">
        <v>3305</v>
      </c>
      <c r="C1469" s="15" t="s">
        <v>3397</v>
      </c>
      <c r="D1469" s="15" t="s">
        <v>1044</v>
      </c>
      <c r="E1469" s="15" t="s">
        <v>1045</v>
      </c>
      <c r="F1469" s="16" t="s">
        <v>6206</v>
      </c>
      <c r="G1469" s="19">
        <f ca="1">_xlfn.IFNA(VLOOKUP(F1469,EF_W_ASSOCIATED_NG_UNITS!AA$2:AE$17,5,FALSE),EF_W_ASSOCIATED_NG_UNITS!AE$18)</f>
        <v>0.33151708767975324</v>
      </c>
    </row>
    <row r="1470" spans="1:7" x14ac:dyDescent="0.25">
      <c r="A1470" s="15" t="s">
        <v>3398</v>
      </c>
      <c r="B1470" s="15" t="s">
        <v>3305</v>
      </c>
      <c r="C1470" s="15" t="s">
        <v>3399</v>
      </c>
      <c r="D1470" s="15" t="s">
        <v>820</v>
      </c>
      <c r="E1470" s="15" t="s">
        <v>821</v>
      </c>
      <c r="F1470" s="16" t="s">
        <v>6192</v>
      </c>
      <c r="G1470" s="19">
        <f ca="1">_xlfn.IFNA(VLOOKUP(F1470,EF_W_ASSOCIATED_NG_UNITS!AA$2:AE$17,5,FALSE),EF_W_ASSOCIATED_NG_UNITS!AE$18)</f>
        <v>0.33151708767975324</v>
      </c>
    </row>
    <row r="1471" spans="1:7" x14ac:dyDescent="0.25">
      <c r="A1471" s="15" t="s">
        <v>3400</v>
      </c>
      <c r="B1471" s="15" t="s">
        <v>3305</v>
      </c>
      <c r="C1471" s="15" t="s">
        <v>3401</v>
      </c>
      <c r="D1471" s="15" t="s">
        <v>1070</v>
      </c>
      <c r="E1471" s="15" t="s">
        <v>1071</v>
      </c>
      <c r="F1471" s="16" t="s">
        <v>6208</v>
      </c>
      <c r="G1471" s="19">
        <f ca="1">_xlfn.IFNA(VLOOKUP(F1471,EF_W_ASSOCIATED_NG_UNITS!AA$2:AE$17,5,FALSE),EF_W_ASSOCIATED_NG_UNITS!AE$18)</f>
        <v>0.33151708767975324</v>
      </c>
    </row>
    <row r="1472" spans="1:7" x14ac:dyDescent="0.25">
      <c r="A1472" s="15" t="s">
        <v>3402</v>
      </c>
      <c r="B1472" s="15" t="s">
        <v>3305</v>
      </c>
      <c r="C1472" s="15" t="s">
        <v>3403</v>
      </c>
      <c r="D1472" s="15" t="s">
        <v>1070</v>
      </c>
      <c r="E1472" s="15" t="s">
        <v>1071</v>
      </c>
      <c r="F1472" s="16" t="s">
        <v>6208</v>
      </c>
      <c r="G1472" s="19">
        <f ca="1">_xlfn.IFNA(VLOOKUP(F1472,EF_W_ASSOCIATED_NG_UNITS!AA$2:AE$17,5,FALSE),EF_W_ASSOCIATED_NG_UNITS!AE$18)</f>
        <v>0.33151708767975324</v>
      </c>
    </row>
    <row r="1473" spans="1:7" x14ac:dyDescent="0.25">
      <c r="A1473" s="15" t="s">
        <v>3404</v>
      </c>
      <c r="B1473" s="15" t="s">
        <v>3305</v>
      </c>
      <c r="C1473" s="15" t="s">
        <v>3405</v>
      </c>
      <c r="D1473" s="15" t="s">
        <v>820</v>
      </c>
      <c r="E1473" s="15" t="s">
        <v>821</v>
      </c>
      <c r="F1473" s="16" t="s">
        <v>6192</v>
      </c>
      <c r="G1473" s="19">
        <f ca="1">_xlfn.IFNA(VLOOKUP(F1473,EF_W_ASSOCIATED_NG_UNITS!AA$2:AE$17,5,FALSE),EF_W_ASSOCIATED_NG_UNITS!AE$18)</f>
        <v>0.33151708767975324</v>
      </c>
    </row>
    <row r="1474" spans="1:7" x14ac:dyDescent="0.25">
      <c r="A1474" s="15" t="s">
        <v>3406</v>
      </c>
      <c r="B1474" s="15" t="s">
        <v>3305</v>
      </c>
      <c r="C1474" s="15" t="s">
        <v>3407</v>
      </c>
      <c r="D1474" s="15" t="s">
        <v>1070</v>
      </c>
      <c r="E1474" s="15" t="s">
        <v>1071</v>
      </c>
      <c r="F1474" s="16" t="s">
        <v>6208</v>
      </c>
      <c r="G1474" s="19">
        <f ca="1">_xlfn.IFNA(VLOOKUP(F1474,EF_W_ASSOCIATED_NG_UNITS!AA$2:AE$17,5,FALSE),EF_W_ASSOCIATED_NG_UNITS!AE$18)</f>
        <v>0.33151708767975324</v>
      </c>
    </row>
    <row r="1475" spans="1:7" x14ac:dyDescent="0.25">
      <c r="A1475" s="15" t="s">
        <v>3408</v>
      </c>
      <c r="B1475" s="15" t="s">
        <v>3305</v>
      </c>
      <c r="C1475" s="15" t="s">
        <v>1175</v>
      </c>
      <c r="D1475" s="15" t="s">
        <v>820</v>
      </c>
      <c r="E1475" s="15" t="s">
        <v>821</v>
      </c>
      <c r="F1475" s="16" t="s">
        <v>6192</v>
      </c>
      <c r="G1475" s="19">
        <f ca="1">_xlfn.IFNA(VLOOKUP(F1475,EF_W_ASSOCIATED_NG_UNITS!AA$2:AE$17,5,FALSE),EF_W_ASSOCIATED_NG_UNITS!AE$18)</f>
        <v>0.33151708767975324</v>
      </c>
    </row>
    <row r="1476" spans="1:7" x14ac:dyDescent="0.25">
      <c r="A1476" s="15" t="s">
        <v>3409</v>
      </c>
      <c r="B1476" s="15" t="s">
        <v>3305</v>
      </c>
      <c r="C1476" s="15" t="s">
        <v>3410</v>
      </c>
      <c r="D1476" s="15" t="s">
        <v>781</v>
      </c>
      <c r="E1476" s="15" t="s">
        <v>782</v>
      </c>
      <c r="F1476" s="16" t="s">
        <v>465</v>
      </c>
      <c r="G1476" s="19">
        <f ca="1">_xlfn.IFNA(VLOOKUP(F1476,EF_W_ASSOCIATED_NG_UNITS!AA$2:AE$17,5,FALSE),EF_W_ASSOCIATED_NG_UNITS!AE$18)</f>
        <v>2.3305084745762712E-2</v>
      </c>
    </row>
    <row r="1477" spans="1:7" x14ac:dyDescent="0.25">
      <c r="A1477" s="15" t="s">
        <v>3411</v>
      </c>
      <c r="B1477" s="15" t="s">
        <v>3305</v>
      </c>
      <c r="C1477" s="15" t="s">
        <v>1876</v>
      </c>
      <c r="D1477" s="15" t="s">
        <v>781</v>
      </c>
      <c r="E1477" s="15" t="s">
        <v>782</v>
      </c>
      <c r="F1477" s="16" t="s">
        <v>465</v>
      </c>
      <c r="G1477" s="19">
        <f ca="1">_xlfn.IFNA(VLOOKUP(F1477,EF_W_ASSOCIATED_NG_UNITS!AA$2:AE$17,5,FALSE),EF_W_ASSOCIATED_NG_UNITS!AE$18)</f>
        <v>2.3305084745762712E-2</v>
      </c>
    </row>
    <row r="1478" spans="1:7" x14ac:dyDescent="0.25">
      <c r="A1478" s="15" t="s">
        <v>3412</v>
      </c>
      <c r="B1478" s="15" t="s">
        <v>3305</v>
      </c>
      <c r="C1478" s="15" t="s">
        <v>919</v>
      </c>
      <c r="D1478" s="15" t="s">
        <v>781</v>
      </c>
      <c r="E1478" s="15" t="s">
        <v>782</v>
      </c>
      <c r="F1478" s="16" t="s">
        <v>465</v>
      </c>
      <c r="G1478" s="19">
        <f ca="1">_xlfn.IFNA(VLOOKUP(F1478,EF_W_ASSOCIATED_NG_UNITS!AA$2:AE$17,5,FALSE),EF_W_ASSOCIATED_NG_UNITS!AE$18)</f>
        <v>2.3305084745762712E-2</v>
      </c>
    </row>
    <row r="1479" spans="1:7" x14ac:dyDescent="0.25">
      <c r="A1479" s="15" t="s">
        <v>3413</v>
      </c>
      <c r="B1479" s="15" t="s">
        <v>3305</v>
      </c>
      <c r="C1479" s="15" t="s">
        <v>1879</v>
      </c>
      <c r="D1479" s="15" t="s">
        <v>781</v>
      </c>
      <c r="E1479" s="15" t="s">
        <v>782</v>
      </c>
      <c r="F1479" s="16" t="s">
        <v>465</v>
      </c>
      <c r="G1479" s="19">
        <f ca="1">_xlfn.IFNA(VLOOKUP(F1479,EF_W_ASSOCIATED_NG_UNITS!AA$2:AE$17,5,FALSE),EF_W_ASSOCIATED_NG_UNITS!AE$18)</f>
        <v>2.3305084745762712E-2</v>
      </c>
    </row>
    <row r="1480" spans="1:7" x14ac:dyDescent="0.25">
      <c r="A1480" s="15" t="s">
        <v>3414</v>
      </c>
      <c r="B1480" s="15" t="s">
        <v>3305</v>
      </c>
      <c r="C1480" s="15" t="s">
        <v>1881</v>
      </c>
      <c r="D1480" s="15" t="s">
        <v>820</v>
      </c>
      <c r="E1480" s="15" t="s">
        <v>821</v>
      </c>
      <c r="F1480" s="16" t="s">
        <v>6192</v>
      </c>
      <c r="G1480" s="19">
        <f ca="1">_xlfn.IFNA(VLOOKUP(F1480,EF_W_ASSOCIATED_NG_UNITS!AA$2:AE$17,5,FALSE),EF_W_ASSOCIATED_NG_UNITS!AE$18)</f>
        <v>0.33151708767975324</v>
      </c>
    </row>
    <row r="1481" spans="1:7" x14ac:dyDescent="0.25">
      <c r="A1481" s="15" t="s">
        <v>3415</v>
      </c>
      <c r="B1481" s="15" t="s">
        <v>3305</v>
      </c>
      <c r="C1481" s="15" t="s">
        <v>1891</v>
      </c>
      <c r="D1481" s="15" t="s">
        <v>781</v>
      </c>
      <c r="E1481" s="15" t="s">
        <v>782</v>
      </c>
      <c r="F1481" s="16" t="s">
        <v>465</v>
      </c>
      <c r="G1481" s="19">
        <f ca="1">_xlfn.IFNA(VLOOKUP(F1481,EF_W_ASSOCIATED_NG_UNITS!AA$2:AE$17,5,FALSE),EF_W_ASSOCIATED_NG_UNITS!AE$18)</f>
        <v>2.3305084745762712E-2</v>
      </c>
    </row>
    <row r="1482" spans="1:7" x14ac:dyDescent="0.25">
      <c r="A1482" s="15" t="s">
        <v>3416</v>
      </c>
      <c r="B1482" s="15" t="s">
        <v>3305</v>
      </c>
      <c r="C1482" s="15" t="s">
        <v>923</v>
      </c>
      <c r="D1482" s="15" t="s">
        <v>820</v>
      </c>
      <c r="E1482" s="15" t="s">
        <v>821</v>
      </c>
      <c r="F1482" s="16" t="s">
        <v>6192</v>
      </c>
      <c r="G1482" s="19">
        <f ca="1">_xlfn.IFNA(VLOOKUP(F1482,EF_W_ASSOCIATED_NG_UNITS!AA$2:AE$17,5,FALSE),EF_W_ASSOCIATED_NG_UNITS!AE$18)</f>
        <v>0.33151708767975324</v>
      </c>
    </row>
    <row r="1483" spans="1:7" x14ac:dyDescent="0.25">
      <c r="A1483" s="15" t="s">
        <v>3417</v>
      </c>
      <c r="B1483" s="15" t="s">
        <v>3305</v>
      </c>
      <c r="C1483" s="15" t="s">
        <v>3418</v>
      </c>
      <c r="D1483" s="15" t="s">
        <v>820</v>
      </c>
      <c r="E1483" s="15" t="s">
        <v>821</v>
      </c>
      <c r="F1483" s="16" t="s">
        <v>6192</v>
      </c>
      <c r="G1483" s="19">
        <f ca="1">_xlfn.IFNA(VLOOKUP(F1483,EF_W_ASSOCIATED_NG_UNITS!AA$2:AE$17,5,FALSE),EF_W_ASSOCIATED_NG_UNITS!AE$18)</f>
        <v>0.33151708767975324</v>
      </c>
    </row>
    <row r="1484" spans="1:7" x14ac:dyDescent="0.25">
      <c r="A1484" s="15" t="s">
        <v>3419</v>
      </c>
      <c r="B1484" s="15" t="s">
        <v>3305</v>
      </c>
      <c r="C1484" s="15" t="s">
        <v>3420</v>
      </c>
      <c r="D1484" s="15" t="s">
        <v>781</v>
      </c>
      <c r="E1484" s="15" t="s">
        <v>782</v>
      </c>
      <c r="F1484" s="16" t="s">
        <v>465</v>
      </c>
      <c r="G1484" s="19">
        <f ca="1">_xlfn.IFNA(VLOOKUP(F1484,EF_W_ASSOCIATED_NG_UNITS!AA$2:AE$17,5,FALSE),EF_W_ASSOCIATED_NG_UNITS!AE$18)</f>
        <v>2.3305084745762712E-2</v>
      </c>
    </row>
    <row r="1485" spans="1:7" x14ac:dyDescent="0.25">
      <c r="A1485" s="15" t="s">
        <v>3421</v>
      </c>
      <c r="B1485" s="15" t="s">
        <v>3422</v>
      </c>
      <c r="C1485" s="15" t="s">
        <v>2291</v>
      </c>
      <c r="D1485" s="15" t="s">
        <v>3423</v>
      </c>
      <c r="E1485" s="15" t="s">
        <v>3424</v>
      </c>
      <c r="F1485" s="16" t="s">
        <v>6239</v>
      </c>
      <c r="G1485" s="19">
        <f ca="1">_xlfn.IFNA(VLOOKUP(F1485,EF_W_ASSOCIATED_NG_UNITS!AA$2:AE$17,5,FALSE),EF_W_ASSOCIATED_NG_UNITS!AE$18)</f>
        <v>0.33151708767975324</v>
      </c>
    </row>
    <row r="1486" spans="1:7" x14ac:dyDescent="0.25">
      <c r="A1486" s="15" t="s">
        <v>3425</v>
      </c>
      <c r="B1486" s="15" t="s">
        <v>3422</v>
      </c>
      <c r="C1486" s="15" t="s">
        <v>3426</v>
      </c>
      <c r="D1486" s="15" t="s">
        <v>2292</v>
      </c>
      <c r="E1486" s="15" t="s">
        <v>2293</v>
      </c>
      <c r="F1486" s="16" t="s">
        <v>6232</v>
      </c>
      <c r="G1486" s="19">
        <f ca="1">_xlfn.IFNA(VLOOKUP(F1486,EF_W_ASSOCIATED_NG_UNITS!AA$2:AE$17,5,FALSE),EF_W_ASSOCIATED_NG_UNITS!AE$18)</f>
        <v>0.33151708767975324</v>
      </c>
    </row>
    <row r="1487" spans="1:7" x14ac:dyDescent="0.25">
      <c r="A1487" s="15" t="s">
        <v>3427</v>
      </c>
      <c r="B1487" s="15" t="s">
        <v>3422</v>
      </c>
      <c r="C1487" s="15" t="s">
        <v>2445</v>
      </c>
      <c r="D1487" s="15" t="s">
        <v>2292</v>
      </c>
      <c r="E1487" s="15" t="s">
        <v>2293</v>
      </c>
      <c r="F1487" s="16" t="s">
        <v>6232</v>
      </c>
      <c r="G1487" s="19">
        <f ca="1">_xlfn.IFNA(VLOOKUP(F1487,EF_W_ASSOCIATED_NG_UNITS!AA$2:AE$17,5,FALSE),EF_W_ASSOCIATED_NG_UNITS!AE$18)</f>
        <v>0.33151708767975324</v>
      </c>
    </row>
    <row r="1488" spans="1:7" x14ac:dyDescent="0.25">
      <c r="A1488" s="15" t="s">
        <v>3428</v>
      </c>
      <c r="B1488" s="15" t="s">
        <v>3422</v>
      </c>
      <c r="C1488" s="15" t="s">
        <v>3429</v>
      </c>
      <c r="D1488" s="15" t="s">
        <v>3423</v>
      </c>
      <c r="E1488" s="15" t="s">
        <v>3424</v>
      </c>
      <c r="F1488" s="16" t="s">
        <v>6239</v>
      </c>
      <c r="G1488" s="19">
        <f ca="1">_xlfn.IFNA(VLOOKUP(F1488,EF_W_ASSOCIATED_NG_UNITS!AA$2:AE$17,5,FALSE),EF_W_ASSOCIATED_NG_UNITS!AE$18)</f>
        <v>0.33151708767975324</v>
      </c>
    </row>
    <row r="1489" spans="1:7" x14ac:dyDescent="0.25">
      <c r="A1489" s="15" t="s">
        <v>3430</v>
      </c>
      <c r="B1489" s="15" t="s">
        <v>3422</v>
      </c>
      <c r="C1489" s="15" t="s">
        <v>3023</v>
      </c>
      <c r="D1489" s="15" t="s">
        <v>1052</v>
      </c>
      <c r="E1489" s="15" t="s">
        <v>1053</v>
      </c>
      <c r="F1489" s="16" t="s">
        <v>6207</v>
      </c>
      <c r="G1489" s="19">
        <f ca="1">_xlfn.IFNA(VLOOKUP(F1489,EF_W_ASSOCIATED_NG_UNITS!AA$2:AE$17,5,FALSE),EF_W_ASSOCIATED_NG_UNITS!AE$18)</f>
        <v>0.33151708767975324</v>
      </c>
    </row>
    <row r="1490" spans="1:7" x14ac:dyDescent="0.25">
      <c r="A1490" s="15" t="s">
        <v>3431</v>
      </c>
      <c r="B1490" s="15" t="s">
        <v>3422</v>
      </c>
      <c r="C1490" s="15" t="s">
        <v>2451</v>
      </c>
      <c r="D1490" s="15" t="s">
        <v>2440</v>
      </c>
      <c r="E1490" s="15" t="s">
        <v>2441</v>
      </c>
      <c r="F1490" s="16" t="s">
        <v>6234</v>
      </c>
      <c r="G1490" s="19">
        <f ca="1">_xlfn.IFNA(VLOOKUP(F1490,EF_W_ASSOCIATED_NG_UNITS!AA$2:AE$17,5,FALSE),EF_W_ASSOCIATED_NG_UNITS!AE$18)</f>
        <v>0.33151708767975324</v>
      </c>
    </row>
    <row r="1491" spans="1:7" x14ac:dyDescent="0.25">
      <c r="A1491" s="15" t="s">
        <v>3432</v>
      </c>
      <c r="B1491" s="15" t="s">
        <v>3422</v>
      </c>
      <c r="C1491" s="15" t="s">
        <v>3433</v>
      </c>
      <c r="D1491" s="15" t="s">
        <v>2292</v>
      </c>
      <c r="E1491" s="15" t="s">
        <v>2293</v>
      </c>
      <c r="F1491" s="16" t="s">
        <v>6232</v>
      </c>
      <c r="G1491" s="19">
        <f ca="1">_xlfn.IFNA(VLOOKUP(F1491,EF_W_ASSOCIATED_NG_UNITS!AA$2:AE$17,5,FALSE),EF_W_ASSOCIATED_NG_UNITS!AE$18)</f>
        <v>0.33151708767975324</v>
      </c>
    </row>
    <row r="1492" spans="1:7" x14ac:dyDescent="0.25">
      <c r="A1492" s="15" t="s">
        <v>3434</v>
      </c>
      <c r="B1492" s="15" t="s">
        <v>3422</v>
      </c>
      <c r="C1492" s="15" t="s">
        <v>1055</v>
      </c>
      <c r="D1492" s="15" t="s">
        <v>1052</v>
      </c>
      <c r="E1492" s="15" t="s">
        <v>1053</v>
      </c>
      <c r="F1492" s="16" t="s">
        <v>6207</v>
      </c>
      <c r="G1492" s="19">
        <f ca="1">_xlfn.IFNA(VLOOKUP(F1492,EF_W_ASSOCIATED_NG_UNITS!AA$2:AE$17,5,FALSE),EF_W_ASSOCIATED_NG_UNITS!AE$18)</f>
        <v>0.33151708767975324</v>
      </c>
    </row>
    <row r="1493" spans="1:7" x14ac:dyDescent="0.25">
      <c r="A1493" s="15" t="s">
        <v>3435</v>
      </c>
      <c r="B1493" s="15" t="s">
        <v>3422</v>
      </c>
      <c r="C1493" s="15" t="s">
        <v>3436</v>
      </c>
      <c r="D1493" s="15" t="s">
        <v>1052</v>
      </c>
      <c r="E1493" s="15" t="s">
        <v>1053</v>
      </c>
      <c r="F1493" s="16" t="s">
        <v>6207</v>
      </c>
      <c r="G1493" s="19">
        <f ca="1">_xlfn.IFNA(VLOOKUP(F1493,EF_W_ASSOCIATED_NG_UNITS!AA$2:AE$17,5,FALSE),EF_W_ASSOCIATED_NG_UNITS!AE$18)</f>
        <v>0.33151708767975324</v>
      </c>
    </row>
    <row r="1494" spans="1:7" x14ac:dyDescent="0.25">
      <c r="A1494" s="15" t="s">
        <v>3437</v>
      </c>
      <c r="B1494" s="15" t="s">
        <v>3422</v>
      </c>
      <c r="C1494" s="15" t="s">
        <v>1057</v>
      </c>
      <c r="D1494" s="15" t="s">
        <v>1052</v>
      </c>
      <c r="E1494" s="15" t="s">
        <v>1053</v>
      </c>
      <c r="F1494" s="16" t="s">
        <v>6207</v>
      </c>
      <c r="G1494" s="19">
        <f ca="1">_xlfn.IFNA(VLOOKUP(F1494,EF_W_ASSOCIATED_NG_UNITS!AA$2:AE$17,5,FALSE),EF_W_ASSOCIATED_NG_UNITS!AE$18)</f>
        <v>0.33151708767975324</v>
      </c>
    </row>
    <row r="1495" spans="1:7" x14ac:dyDescent="0.25">
      <c r="A1495" s="15" t="s">
        <v>3438</v>
      </c>
      <c r="B1495" s="15" t="s">
        <v>3422</v>
      </c>
      <c r="C1495" s="15" t="s">
        <v>2310</v>
      </c>
      <c r="D1495" s="15" t="s">
        <v>2292</v>
      </c>
      <c r="E1495" s="15" t="s">
        <v>2293</v>
      </c>
      <c r="F1495" s="16" t="s">
        <v>6232</v>
      </c>
      <c r="G1495" s="19">
        <f ca="1">_xlfn.IFNA(VLOOKUP(F1495,EF_W_ASSOCIATED_NG_UNITS!AA$2:AE$17,5,FALSE),EF_W_ASSOCIATED_NG_UNITS!AE$18)</f>
        <v>0.33151708767975324</v>
      </c>
    </row>
    <row r="1496" spans="1:7" x14ac:dyDescent="0.25">
      <c r="A1496" s="15" t="s">
        <v>3439</v>
      </c>
      <c r="B1496" s="15" t="s">
        <v>3422</v>
      </c>
      <c r="C1496" s="15" t="s">
        <v>797</v>
      </c>
      <c r="D1496" s="15" t="s">
        <v>1052</v>
      </c>
      <c r="E1496" s="15" t="s">
        <v>1053</v>
      </c>
      <c r="F1496" s="16" t="s">
        <v>6207</v>
      </c>
      <c r="G1496" s="19">
        <f ca="1">_xlfn.IFNA(VLOOKUP(F1496,EF_W_ASSOCIATED_NG_UNITS!AA$2:AE$17,5,FALSE),EF_W_ASSOCIATED_NG_UNITS!AE$18)</f>
        <v>0.33151708767975324</v>
      </c>
    </row>
    <row r="1497" spans="1:7" x14ac:dyDescent="0.25">
      <c r="A1497" s="15" t="s">
        <v>3440</v>
      </c>
      <c r="B1497" s="15" t="s">
        <v>3422</v>
      </c>
      <c r="C1497" s="15" t="s">
        <v>2651</v>
      </c>
      <c r="D1497" s="15" t="s">
        <v>2292</v>
      </c>
      <c r="E1497" s="15" t="s">
        <v>2293</v>
      </c>
      <c r="F1497" s="16" t="s">
        <v>6232</v>
      </c>
      <c r="G1497" s="19">
        <f ca="1">_xlfn.IFNA(VLOOKUP(F1497,EF_W_ASSOCIATED_NG_UNITS!AA$2:AE$17,5,FALSE),EF_W_ASSOCIATED_NG_UNITS!AE$18)</f>
        <v>0.33151708767975324</v>
      </c>
    </row>
    <row r="1498" spans="1:7" x14ac:dyDescent="0.25">
      <c r="A1498" s="15" t="s">
        <v>3441</v>
      </c>
      <c r="B1498" s="15" t="s">
        <v>3422</v>
      </c>
      <c r="C1498" s="15" t="s">
        <v>3442</v>
      </c>
      <c r="D1498" s="15" t="s">
        <v>1052</v>
      </c>
      <c r="E1498" s="15" t="s">
        <v>1053</v>
      </c>
      <c r="F1498" s="16" t="s">
        <v>6207</v>
      </c>
      <c r="G1498" s="19">
        <f ca="1">_xlfn.IFNA(VLOOKUP(F1498,EF_W_ASSOCIATED_NG_UNITS!AA$2:AE$17,5,FALSE),EF_W_ASSOCIATED_NG_UNITS!AE$18)</f>
        <v>0.33151708767975324</v>
      </c>
    </row>
    <row r="1499" spans="1:7" x14ac:dyDescent="0.25">
      <c r="A1499" s="15" t="s">
        <v>3443</v>
      </c>
      <c r="B1499" s="15" t="s">
        <v>3422</v>
      </c>
      <c r="C1499" s="15" t="s">
        <v>1662</v>
      </c>
      <c r="D1499" s="15" t="s">
        <v>1052</v>
      </c>
      <c r="E1499" s="15" t="s">
        <v>1053</v>
      </c>
      <c r="F1499" s="16" t="s">
        <v>6207</v>
      </c>
      <c r="G1499" s="19">
        <f ca="1">_xlfn.IFNA(VLOOKUP(F1499,EF_W_ASSOCIATED_NG_UNITS!AA$2:AE$17,5,FALSE),EF_W_ASSOCIATED_NG_UNITS!AE$18)</f>
        <v>0.33151708767975324</v>
      </c>
    </row>
    <row r="1500" spans="1:7" x14ac:dyDescent="0.25">
      <c r="A1500" s="15" t="s">
        <v>3444</v>
      </c>
      <c r="B1500" s="15" t="s">
        <v>3422</v>
      </c>
      <c r="C1500" s="15" t="s">
        <v>3445</v>
      </c>
      <c r="D1500" s="15" t="s">
        <v>1052</v>
      </c>
      <c r="E1500" s="15" t="s">
        <v>1053</v>
      </c>
      <c r="F1500" s="16" t="s">
        <v>6207</v>
      </c>
      <c r="G1500" s="19">
        <f ca="1">_xlfn.IFNA(VLOOKUP(F1500,EF_W_ASSOCIATED_NG_UNITS!AA$2:AE$17,5,FALSE),EF_W_ASSOCIATED_NG_UNITS!AE$18)</f>
        <v>0.33151708767975324</v>
      </c>
    </row>
    <row r="1501" spans="1:7" x14ac:dyDescent="0.25">
      <c r="A1501" s="15" t="s">
        <v>3446</v>
      </c>
      <c r="B1501" s="15" t="s">
        <v>3422</v>
      </c>
      <c r="C1501" s="15" t="s">
        <v>1062</v>
      </c>
      <c r="D1501" s="15" t="s">
        <v>2292</v>
      </c>
      <c r="E1501" s="15" t="s">
        <v>2293</v>
      </c>
      <c r="F1501" s="16" t="s">
        <v>6232</v>
      </c>
      <c r="G1501" s="19">
        <f ca="1">_xlfn.IFNA(VLOOKUP(F1501,EF_W_ASSOCIATED_NG_UNITS!AA$2:AE$17,5,FALSE),EF_W_ASSOCIATED_NG_UNITS!AE$18)</f>
        <v>0.33151708767975324</v>
      </c>
    </row>
    <row r="1502" spans="1:7" x14ac:dyDescent="0.25">
      <c r="A1502" s="15" t="s">
        <v>3447</v>
      </c>
      <c r="B1502" s="15" t="s">
        <v>3422</v>
      </c>
      <c r="C1502" s="15" t="s">
        <v>2660</v>
      </c>
      <c r="D1502" s="15" t="s">
        <v>1052</v>
      </c>
      <c r="E1502" s="15" t="s">
        <v>1053</v>
      </c>
      <c r="F1502" s="16" t="s">
        <v>6207</v>
      </c>
      <c r="G1502" s="19">
        <f ca="1">_xlfn.IFNA(VLOOKUP(F1502,EF_W_ASSOCIATED_NG_UNITS!AA$2:AE$17,5,FALSE),EF_W_ASSOCIATED_NG_UNITS!AE$18)</f>
        <v>0.33151708767975324</v>
      </c>
    </row>
    <row r="1503" spans="1:7" x14ac:dyDescent="0.25">
      <c r="A1503" s="15" t="s">
        <v>3448</v>
      </c>
      <c r="B1503" s="15" t="s">
        <v>3422</v>
      </c>
      <c r="C1503" s="15" t="s">
        <v>2009</v>
      </c>
      <c r="D1503" s="15" t="s">
        <v>2292</v>
      </c>
      <c r="E1503" s="15" t="s">
        <v>2293</v>
      </c>
      <c r="F1503" s="16" t="s">
        <v>6232</v>
      </c>
      <c r="G1503" s="19">
        <f ca="1">_xlfn.IFNA(VLOOKUP(F1503,EF_W_ASSOCIATED_NG_UNITS!AA$2:AE$17,5,FALSE),EF_W_ASSOCIATED_NG_UNITS!AE$18)</f>
        <v>0.33151708767975324</v>
      </c>
    </row>
    <row r="1504" spans="1:7" x14ac:dyDescent="0.25">
      <c r="A1504" s="15" t="s">
        <v>3449</v>
      </c>
      <c r="B1504" s="15" t="s">
        <v>3422</v>
      </c>
      <c r="C1504" s="15" t="s">
        <v>2318</v>
      </c>
      <c r="D1504" s="15" t="s">
        <v>2440</v>
      </c>
      <c r="E1504" s="15" t="s">
        <v>2441</v>
      </c>
      <c r="F1504" s="16" t="s">
        <v>6234</v>
      </c>
      <c r="G1504" s="19">
        <f ca="1">_xlfn.IFNA(VLOOKUP(F1504,EF_W_ASSOCIATED_NG_UNITS!AA$2:AE$17,5,FALSE),EF_W_ASSOCIATED_NG_UNITS!AE$18)</f>
        <v>0.33151708767975324</v>
      </c>
    </row>
    <row r="1505" spans="1:7" x14ac:dyDescent="0.25">
      <c r="A1505" s="15" t="s">
        <v>3450</v>
      </c>
      <c r="B1505" s="15" t="s">
        <v>3422</v>
      </c>
      <c r="C1505" s="15" t="s">
        <v>3451</v>
      </c>
      <c r="D1505" s="15" t="s">
        <v>1052</v>
      </c>
      <c r="E1505" s="15" t="s">
        <v>1053</v>
      </c>
      <c r="F1505" s="16" t="s">
        <v>6207</v>
      </c>
      <c r="G1505" s="19">
        <f ca="1">_xlfn.IFNA(VLOOKUP(F1505,EF_W_ASSOCIATED_NG_UNITS!AA$2:AE$17,5,FALSE),EF_W_ASSOCIATED_NG_UNITS!AE$18)</f>
        <v>0.33151708767975324</v>
      </c>
    </row>
    <row r="1506" spans="1:7" x14ac:dyDescent="0.25">
      <c r="A1506" s="15" t="s">
        <v>3452</v>
      </c>
      <c r="B1506" s="15" t="s">
        <v>3422</v>
      </c>
      <c r="C1506" s="15" t="s">
        <v>2013</v>
      </c>
      <c r="D1506" s="15" t="s">
        <v>1052</v>
      </c>
      <c r="E1506" s="15" t="s">
        <v>1053</v>
      </c>
      <c r="F1506" s="16" t="s">
        <v>6207</v>
      </c>
      <c r="G1506" s="19">
        <f ca="1">_xlfn.IFNA(VLOOKUP(F1506,EF_W_ASSOCIATED_NG_UNITS!AA$2:AE$17,5,FALSE),EF_W_ASSOCIATED_NG_UNITS!AE$18)</f>
        <v>0.33151708767975324</v>
      </c>
    </row>
    <row r="1507" spans="1:7" x14ac:dyDescent="0.25">
      <c r="A1507" s="15" t="s">
        <v>3453</v>
      </c>
      <c r="B1507" s="15" t="s">
        <v>3422</v>
      </c>
      <c r="C1507" s="15" t="s">
        <v>1066</v>
      </c>
      <c r="D1507" s="15" t="s">
        <v>3423</v>
      </c>
      <c r="E1507" s="15" t="s">
        <v>3424</v>
      </c>
      <c r="F1507" s="16" t="s">
        <v>6239</v>
      </c>
      <c r="G1507" s="19">
        <f ca="1">_xlfn.IFNA(VLOOKUP(F1507,EF_W_ASSOCIATED_NG_UNITS!AA$2:AE$17,5,FALSE),EF_W_ASSOCIATED_NG_UNITS!AE$18)</f>
        <v>0.33151708767975324</v>
      </c>
    </row>
    <row r="1508" spans="1:7" x14ac:dyDescent="0.25">
      <c r="A1508" s="15" t="s">
        <v>3454</v>
      </c>
      <c r="B1508" s="15" t="s">
        <v>3422</v>
      </c>
      <c r="C1508" s="15" t="s">
        <v>813</v>
      </c>
      <c r="D1508" s="15" t="s">
        <v>2292</v>
      </c>
      <c r="E1508" s="15" t="s">
        <v>2293</v>
      </c>
      <c r="F1508" s="16" t="s">
        <v>6232</v>
      </c>
      <c r="G1508" s="19">
        <f ca="1">_xlfn.IFNA(VLOOKUP(F1508,EF_W_ASSOCIATED_NG_UNITS!AA$2:AE$17,5,FALSE),EF_W_ASSOCIATED_NG_UNITS!AE$18)</f>
        <v>0.33151708767975324</v>
      </c>
    </row>
    <row r="1509" spans="1:7" x14ac:dyDescent="0.25">
      <c r="A1509" s="15" t="s">
        <v>3455</v>
      </c>
      <c r="B1509" s="15" t="s">
        <v>3422</v>
      </c>
      <c r="C1509" s="15" t="s">
        <v>2017</v>
      </c>
      <c r="D1509" s="15" t="s">
        <v>2292</v>
      </c>
      <c r="E1509" s="15" t="s">
        <v>2293</v>
      </c>
      <c r="F1509" s="16" t="s">
        <v>6232</v>
      </c>
      <c r="G1509" s="19">
        <f ca="1">_xlfn.IFNA(VLOOKUP(F1509,EF_W_ASSOCIATED_NG_UNITS!AA$2:AE$17,5,FALSE),EF_W_ASSOCIATED_NG_UNITS!AE$18)</f>
        <v>0.33151708767975324</v>
      </c>
    </row>
    <row r="1510" spans="1:7" x14ac:dyDescent="0.25">
      <c r="A1510" s="15" t="s">
        <v>3456</v>
      </c>
      <c r="B1510" s="15" t="s">
        <v>3422</v>
      </c>
      <c r="C1510" s="15" t="s">
        <v>3457</v>
      </c>
      <c r="D1510" s="15" t="s">
        <v>1052</v>
      </c>
      <c r="E1510" s="15" t="s">
        <v>1053</v>
      </c>
      <c r="F1510" s="16" t="s">
        <v>6207</v>
      </c>
      <c r="G1510" s="19">
        <f ca="1">_xlfn.IFNA(VLOOKUP(F1510,EF_W_ASSOCIATED_NG_UNITS!AA$2:AE$17,5,FALSE),EF_W_ASSOCIATED_NG_UNITS!AE$18)</f>
        <v>0.33151708767975324</v>
      </c>
    </row>
    <row r="1511" spans="1:7" x14ac:dyDescent="0.25">
      <c r="A1511" s="15" t="s">
        <v>3458</v>
      </c>
      <c r="B1511" s="15" t="s">
        <v>3422</v>
      </c>
      <c r="C1511" s="15" t="s">
        <v>3459</v>
      </c>
      <c r="D1511" s="15" t="s">
        <v>1052</v>
      </c>
      <c r="E1511" s="15" t="s">
        <v>1053</v>
      </c>
      <c r="F1511" s="16" t="s">
        <v>6207</v>
      </c>
      <c r="G1511" s="19">
        <f ca="1">_xlfn.IFNA(VLOOKUP(F1511,EF_W_ASSOCIATED_NG_UNITS!AA$2:AE$17,5,FALSE),EF_W_ASSOCIATED_NG_UNITS!AE$18)</f>
        <v>0.33151708767975324</v>
      </c>
    </row>
    <row r="1512" spans="1:7" x14ac:dyDescent="0.25">
      <c r="A1512" s="15" t="s">
        <v>3460</v>
      </c>
      <c r="B1512" s="15" t="s">
        <v>3422</v>
      </c>
      <c r="C1512" s="15" t="s">
        <v>1083</v>
      </c>
      <c r="D1512" s="15" t="s">
        <v>1052</v>
      </c>
      <c r="E1512" s="15" t="s">
        <v>1053</v>
      </c>
      <c r="F1512" s="16" t="s">
        <v>6207</v>
      </c>
      <c r="G1512" s="19">
        <f ca="1">_xlfn.IFNA(VLOOKUP(F1512,EF_W_ASSOCIATED_NG_UNITS!AA$2:AE$17,5,FALSE),EF_W_ASSOCIATED_NG_UNITS!AE$18)</f>
        <v>0.33151708767975324</v>
      </c>
    </row>
    <row r="1513" spans="1:7" x14ac:dyDescent="0.25">
      <c r="A1513" s="15" t="s">
        <v>3461</v>
      </c>
      <c r="B1513" s="15" t="s">
        <v>3422</v>
      </c>
      <c r="C1513" s="15" t="s">
        <v>1697</v>
      </c>
      <c r="D1513" s="15" t="s">
        <v>1052</v>
      </c>
      <c r="E1513" s="15" t="s">
        <v>1053</v>
      </c>
      <c r="F1513" s="16" t="s">
        <v>6207</v>
      </c>
      <c r="G1513" s="19">
        <f ca="1">_xlfn.IFNA(VLOOKUP(F1513,EF_W_ASSOCIATED_NG_UNITS!AA$2:AE$17,5,FALSE),EF_W_ASSOCIATED_NG_UNITS!AE$18)</f>
        <v>0.33151708767975324</v>
      </c>
    </row>
    <row r="1514" spans="1:7" x14ac:dyDescent="0.25">
      <c r="A1514" s="15" t="s">
        <v>3462</v>
      </c>
      <c r="B1514" s="15" t="s">
        <v>3422</v>
      </c>
      <c r="C1514" s="15" t="s">
        <v>835</v>
      </c>
      <c r="D1514" s="15" t="s">
        <v>1052</v>
      </c>
      <c r="E1514" s="15" t="s">
        <v>1053</v>
      </c>
      <c r="F1514" s="16" t="s">
        <v>6207</v>
      </c>
      <c r="G1514" s="19">
        <f ca="1">_xlfn.IFNA(VLOOKUP(F1514,EF_W_ASSOCIATED_NG_UNITS!AA$2:AE$17,5,FALSE),EF_W_ASSOCIATED_NG_UNITS!AE$18)</f>
        <v>0.33151708767975324</v>
      </c>
    </row>
    <row r="1515" spans="1:7" x14ac:dyDescent="0.25">
      <c r="A1515" s="15" t="s">
        <v>3463</v>
      </c>
      <c r="B1515" s="15" t="s">
        <v>3422</v>
      </c>
      <c r="C1515" s="15" t="s">
        <v>2172</v>
      </c>
      <c r="D1515" s="15" t="s">
        <v>2292</v>
      </c>
      <c r="E1515" s="15" t="s">
        <v>2293</v>
      </c>
      <c r="F1515" s="16" t="s">
        <v>6232</v>
      </c>
      <c r="G1515" s="19">
        <f ca="1">_xlfn.IFNA(VLOOKUP(F1515,EF_W_ASSOCIATED_NG_UNITS!AA$2:AE$17,5,FALSE),EF_W_ASSOCIATED_NG_UNITS!AE$18)</f>
        <v>0.33151708767975324</v>
      </c>
    </row>
    <row r="1516" spans="1:7" x14ac:dyDescent="0.25">
      <c r="A1516" s="15" t="s">
        <v>3464</v>
      </c>
      <c r="B1516" s="15" t="s">
        <v>3422</v>
      </c>
      <c r="C1516" s="15" t="s">
        <v>837</v>
      </c>
      <c r="D1516" s="15" t="s">
        <v>2292</v>
      </c>
      <c r="E1516" s="15" t="s">
        <v>2293</v>
      </c>
      <c r="F1516" s="16" t="s">
        <v>6232</v>
      </c>
      <c r="G1516" s="19">
        <f ca="1">_xlfn.IFNA(VLOOKUP(F1516,EF_W_ASSOCIATED_NG_UNITS!AA$2:AE$17,5,FALSE),EF_W_ASSOCIATED_NG_UNITS!AE$18)</f>
        <v>0.33151708767975324</v>
      </c>
    </row>
    <row r="1517" spans="1:7" x14ac:dyDescent="0.25">
      <c r="A1517" s="15" t="s">
        <v>3465</v>
      </c>
      <c r="B1517" s="15" t="s">
        <v>3422</v>
      </c>
      <c r="C1517" s="15" t="s">
        <v>3466</v>
      </c>
      <c r="D1517" s="15" t="s">
        <v>1052</v>
      </c>
      <c r="E1517" s="15" t="s">
        <v>1053</v>
      </c>
      <c r="F1517" s="16" t="s">
        <v>6207</v>
      </c>
      <c r="G1517" s="19">
        <f ca="1">_xlfn.IFNA(VLOOKUP(F1517,EF_W_ASSOCIATED_NG_UNITS!AA$2:AE$17,5,FALSE),EF_W_ASSOCIATED_NG_UNITS!AE$18)</f>
        <v>0.33151708767975324</v>
      </c>
    </row>
    <row r="1518" spans="1:7" x14ac:dyDescent="0.25">
      <c r="A1518" s="15" t="s">
        <v>3467</v>
      </c>
      <c r="B1518" s="15" t="s">
        <v>3422</v>
      </c>
      <c r="C1518" s="15" t="s">
        <v>1386</v>
      </c>
      <c r="D1518" s="15" t="s">
        <v>1052</v>
      </c>
      <c r="E1518" s="15" t="s">
        <v>1053</v>
      </c>
      <c r="F1518" s="16" t="s">
        <v>6207</v>
      </c>
      <c r="G1518" s="19">
        <f ca="1">_xlfn.IFNA(VLOOKUP(F1518,EF_W_ASSOCIATED_NG_UNITS!AA$2:AE$17,5,FALSE),EF_W_ASSOCIATED_NG_UNITS!AE$18)</f>
        <v>0.33151708767975324</v>
      </c>
    </row>
    <row r="1519" spans="1:7" x14ac:dyDescent="0.25">
      <c r="A1519" s="15" t="s">
        <v>3468</v>
      </c>
      <c r="B1519" s="15" t="s">
        <v>3422</v>
      </c>
      <c r="C1519" s="15" t="s">
        <v>3469</v>
      </c>
      <c r="D1519" s="15" t="s">
        <v>1070</v>
      </c>
      <c r="E1519" s="15" t="s">
        <v>1071</v>
      </c>
      <c r="F1519" s="16" t="s">
        <v>6208</v>
      </c>
      <c r="G1519" s="19">
        <f ca="1">_xlfn.IFNA(VLOOKUP(F1519,EF_W_ASSOCIATED_NG_UNITS!AA$2:AE$17,5,FALSE),EF_W_ASSOCIATED_NG_UNITS!AE$18)</f>
        <v>0.33151708767975324</v>
      </c>
    </row>
    <row r="1520" spans="1:7" x14ac:dyDescent="0.25">
      <c r="A1520" s="15" t="s">
        <v>3470</v>
      </c>
      <c r="B1520" s="15" t="s">
        <v>3422</v>
      </c>
      <c r="C1520" s="15" t="s">
        <v>847</v>
      </c>
      <c r="D1520" s="15" t="s">
        <v>1052</v>
      </c>
      <c r="E1520" s="15" t="s">
        <v>1053</v>
      </c>
      <c r="F1520" s="16" t="s">
        <v>6207</v>
      </c>
      <c r="G1520" s="19">
        <f ca="1">_xlfn.IFNA(VLOOKUP(F1520,EF_W_ASSOCIATED_NG_UNITS!AA$2:AE$17,5,FALSE),EF_W_ASSOCIATED_NG_UNITS!AE$18)</f>
        <v>0.33151708767975324</v>
      </c>
    </row>
    <row r="1521" spans="1:7" x14ac:dyDescent="0.25">
      <c r="A1521" s="15" t="s">
        <v>3471</v>
      </c>
      <c r="B1521" s="15" t="s">
        <v>3422</v>
      </c>
      <c r="C1521" s="15" t="s">
        <v>3472</v>
      </c>
      <c r="D1521" s="15" t="s">
        <v>1052</v>
      </c>
      <c r="E1521" s="15" t="s">
        <v>1053</v>
      </c>
      <c r="F1521" s="16" t="s">
        <v>6207</v>
      </c>
      <c r="G1521" s="19">
        <f ca="1">_xlfn.IFNA(VLOOKUP(F1521,EF_W_ASSOCIATED_NG_UNITS!AA$2:AE$17,5,FALSE),EF_W_ASSOCIATED_NG_UNITS!AE$18)</f>
        <v>0.33151708767975324</v>
      </c>
    </row>
    <row r="1522" spans="1:7" x14ac:dyDescent="0.25">
      <c r="A1522" s="15" t="s">
        <v>3473</v>
      </c>
      <c r="B1522" s="15" t="s">
        <v>3422</v>
      </c>
      <c r="C1522" s="15" t="s">
        <v>3474</v>
      </c>
      <c r="D1522" s="15" t="s">
        <v>2292</v>
      </c>
      <c r="E1522" s="15" t="s">
        <v>2293</v>
      </c>
      <c r="F1522" s="16" t="s">
        <v>6232</v>
      </c>
      <c r="G1522" s="19">
        <f ca="1">_xlfn.IFNA(VLOOKUP(F1522,EF_W_ASSOCIATED_NG_UNITS!AA$2:AE$17,5,FALSE),EF_W_ASSOCIATED_NG_UNITS!AE$18)</f>
        <v>0.33151708767975324</v>
      </c>
    </row>
    <row r="1523" spans="1:7" x14ac:dyDescent="0.25">
      <c r="A1523" s="15" t="s">
        <v>3475</v>
      </c>
      <c r="B1523" s="15" t="s">
        <v>3422</v>
      </c>
      <c r="C1523" s="15" t="s">
        <v>851</v>
      </c>
      <c r="D1523" s="15" t="s">
        <v>1052</v>
      </c>
      <c r="E1523" s="15" t="s">
        <v>1053</v>
      </c>
      <c r="F1523" s="16" t="s">
        <v>6207</v>
      </c>
      <c r="G1523" s="19">
        <f ca="1">_xlfn.IFNA(VLOOKUP(F1523,EF_W_ASSOCIATED_NG_UNITS!AA$2:AE$17,5,FALSE),EF_W_ASSOCIATED_NG_UNITS!AE$18)</f>
        <v>0.33151708767975324</v>
      </c>
    </row>
    <row r="1524" spans="1:7" x14ac:dyDescent="0.25">
      <c r="A1524" s="15" t="s">
        <v>3476</v>
      </c>
      <c r="B1524" s="15" t="s">
        <v>3422</v>
      </c>
      <c r="C1524" s="15" t="s">
        <v>2046</v>
      </c>
      <c r="D1524" s="15" t="s">
        <v>2292</v>
      </c>
      <c r="E1524" s="15" t="s">
        <v>2293</v>
      </c>
      <c r="F1524" s="16" t="s">
        <v>6232</v>
      </c>
      <c r="G1524" s="19">
        <f ca="1">_xlfn.IFNA(VLOOKUP(F1524,EF_W_ASSOCIATED_NG_UNITS!AA$2:AE$17,5,FALSE),EF_W_ASSOCIATED_NG_UNITS!AE$18)</f>
        <v>0.33151708767975324</v>
      </c>
    </row>
    <row r="1525" spans="1:7" x14ac:dyDescent="0.25">
      <c r="A1525" s="15" t="s">
        <v>3477</v>
      </c>
      <c r="B1525" s="15" t="s">
        <v>3422</v>
      </c>
      <c r="C1525" s="15" t="s">
        <v>2197</v>
      </c>
      <c r="D1525" s="15" t="s">
        <v>2292</v>
      </c>
      <c r="E1525" s="15" t="s">
        <v>2293</v>
      </c>
      <c r="F1525" s="16" t="s">
        <v>6232</v>
      </c>
      <c r="G1525" s="19">
        <f ca="1">_xlfn.IFNA(VLOOKUP(F1525,EF_W_ASSOCIATED_NG_UNITS!AA$2:AE$17,5,FALSE),EF_W_ASSOCIATED_NG_UNITS!AE$18)</f>
        <v>0.33151708767975324</v>
      </c>
    </row>
    <row r="1526" spans="1:7" x14ac:dyDescent="0.25">
      <c r="A1526" s="15" t="s">
        <v>3478</v>
      </c>
      <c r="B1526" s="15" t="s">
        <v>3422</v>
      </c>
      <c r="C1526" s="15" t="s">
        <v>855</v>
      </c>
      <c r="D1526" s="15" t="s">
        <v>2292</v>
      </c>
      <c r="E1526" s="15" t="s">
        <v>2293</v>
      </c>
      <c r="F1526" s="16" t="s">
        <v>6232</v>
      </c>
      <c r="G1526" s="19">
        <f ca="1">_xlfn.IFNA(VLOOKUP(F1526,EF_W_ASSOCIATED_NG_UNITS!AA$2:AE$17,5,FALSE),EF_W_ASSOCIATED_NG_UNITS!AE$18)</f>
        <v>0.33151708767975324</v>
      </c>
    </row>
    <row r="1527" spans="1:7" x14ac:dyDescent="0.25">
      <c r="A1527" s="15" t="s">
        <v>3479</v>
      </c>
      <c r="B1527" s="15" t="s">
        <v>3422</v>
      </c>
      <c r="C1527" s="15" t="s">
        <v>3480</v>
      </c>
      <c r="D1527" s="15" t="s">
        <v>1052</v>
      </c>
      <c r="E1527" s="15" t="s">
        <v>1053</v>
      </c>
      <c r="F1527" s="16" t="s">
        <v>6207</v>
      </c>
      <c r="G1527" s="19">
        <f ca="1">_xlfn.IFNA(VLOOKUP(F1527,EF_W_ASSOCIATED_NG_UNITS!AA$2:AE$17,5,FALSE),EF_W_ASSOCIATED_NG_UNITS!AE$18)</f>
        <v>0.33151708767975324</v>
      </c>
    </row>
    <row r="1528" spans="1:7" x14ac:dyDescent="0.25">
      <c r="A1528" s="15" t="s">
        <v>3481</v>
      </c>
      <c r="B1528" s="15" t="s">
        <v>3422</v>
      </c>
      <c r="C1528" s="15" t="s">
        <v>3482</v>
      </c>
      <c r="D1528" s="15" t="s">
        <v>2292</v>
      </c>
      <c r="E1528" s="15" t="s">
        <v>2293</v>
      </c>
      <c r="F1528" s="16" t="s">
        <v>6232</v>
      </c>
      <c r="G1528" s="19">
        <f ca="1">_xlfn.IFNA(VLOOKUP(F1528,EF_W_ASSOCIATED_NG_UNITS!AA$2:AE$17,5,FALSE),EF_W_ASSOCIATED_NG_UNITS!AE$18)</f>
        <v>0.33151708767975324</v>
      </c>
    </row>
    <row r="1529" spans="1:7" x14ac:dyDescent="0.25">
      <c r="A1529" s="15" t="s">
        <v>3483</v>
      </c>
      <c r="B1529" s="15" t="s">
        <v>3422</v>
      </c>
      <c r="C1529" s="15" t="s">
        <v>1108</v>
      </c>
      <c r="D1529" s="15" t="s">
        <v>1052</v>
      </c>
      <c r="E1529" s="15" t="s">
        <v>1053</v>
      </c>
      <c r="F1529" s="16" t="s">
        <v>6207</v>
      </c>
      <c r="G1529" s="19">
        <f ca="1">_xlfn.IFNA(VLOOKUP(F1529,EF_W_ASSOCIATED_NG_UNITS!AA$2:AE$17,5,FALSE),EF_W_ASSOCIATED_NG_UNITS!AE$18)</f>
        <v>0.33151708767975324</v>
      </c>
    </row>
    <row r="1530" spans="1:7" x14ac:dyDescent="0.25">
      <c r="A1530" s="15" t="s">
        <v>3484</v>
      </c>
      <c r="B1530" s="15" t="s">
        <v>3422</v>
      </c>
      <c r="C1530" s="15" t="s">
        <v>3485</v>
      </c>
      <c r="D1530" s="15" t="s">
        <v>1052</v>
      </c>
      <c r="E1530" s="15" t="s">
        <v>1053</v>
      </c>
      <c r="F1530" s="16" t="s">
        <v>6207</v>
      </c>
      <c r="G1530" s="19">
        <f ca="1">_xlfn.IFNA(VLOOKUP(F1530,EF_W_ASSOCIATED_NG_UNITS!AA$2:AE$17,5,FALSE),EF_W_ASSOCIATED_NG_UNITS!AE$18)</f>
        <v>0.33151708767975324</v>
      </c>
    </row>
    <row r="1531" spans="1:7" x14ac:dyDescent="0.25">
      <c r="A1531" s="15" t="s">
        <v>3486</v>
      </c>
      <c r="B1531" s="15" t="s">
        <v>3422</v>
      </c>
      <c r="C1531" s="15" t="s">
        <v>3070</v>
      </c>
      <c r="D1531" s="15" t="s">
        <v>1052</v>
      </c>
      <c r="E1531" s="15" t="s">
        <v>1053</v>
      </c>
      <c r="F1531" s="16" t="s">
        <v>6207</v>
      </c>
      <c r="G1531" s="19">
        <f ca="1">_xlfn.IFNA(VLOOKUP(F1531,EF_W_ASSOCIATED_NG_UNITS!AA$2:AE$17,5,FALSE),EF_W_ASSOCIATED_NG_UNITS!AE$18)</f>
        <v>0.33151708767975324</v>
      </c>
    </row>
    <row r="1532" spans="1:7" x14ac:dyDescent="0.25">
      <c r="A1532" s="15" t="s">
        <v>3487</v>
      </c>
      <c r="B1532" s="15" t="s">
        <v>3422</v>
      </c>
      <c r="C1532" s="15" t="s">
        <v>859</v>
      </c>
      <c r="D1532" s="15" t="s">
        <v>2292</v>
      </c>
      <c r="E1532" s="15" t="s">
        <v>2293</v>
      </c>
      <c r="F1532" s="16" t="s">
        <v>6232</v>
      </c>
      <c r="G1532" s="19">
        <f ca="1">_xlfn.IFNA(VLOOKUP(F1532,EF_W_ASSOCIATED_NG_UNITS!AA$2:AE$17,5,FALSE),EF_W_ASSOCIATED_NG_UNITS!AE$18)</f>
        <v>0.33151708767975324</v>
      </c>
    </row>
    <row r="1533" spans="1:7" x14ac:dyDescent="0.25">
      <c r="A1533" s="15" t="s">
        <v>3488</v>
      </c>
      <c r="B1533" s="15" t="s">
        <v>3422</v>
      </c>
      <c r="C1533" s="15" t="s">
        <v>1763</v>
      </c>
      <c r="D1533" s="15" t="s">
        <v>1052</v>
      </c>
      <c r="E1533" s="15" t="s">
        <v>1053</v>
      </c>
      <c r="F1533" s="16" t="s">
        <v>6207</v>
      </c>
      <c r="G1533" s="19">
        <f ca="1">_xlfn.IFNA(VLOOKUP(F1533,EF_W_ASSOCIATED_NG_UNITS!AA$2:AE$17,5,FALSE),EF_W_ASSOCIATED_NG_UNITS!AE$18)</f>
        <v>0.33151708767975324</v>
      </c>
    </row>
    <row r="1534" spans="1:7" x14ac:dyDescent="0.25">
      <c r="A1534" s="15" t="s">
        <v>3489</v>
      </c>
      <c r="B1534" s="15" t="s">
        <v>3422</v>
      </c>
      <c r="C1534" s="15" t="s">
        <v>861</v>
      </c>
      <c r="D1534" s="15" t="s">
        <v>1993</v>
      </c>
      <c r="E1534" s="15" t="s">
        <v>1994</v>
      </c>
      <c r="F1534" s="16" t="s">
        <v>6230</v>
      </c>
      <c r="G1534" s="19">
        <f ca="1">_xlfn.IFNA(VLOOKUP(F1534,EF_W_ASSOCIATED_NG_UNITS!AA$2:AE$17,5,FALSE),EF_W_ASSOCIATED_NG_UNITS!AE$18)</f>
        <v>0.33151708767975324</v>
      </c>
    </row>
    <row r="1535" spans="1:7" x14ac:dyDescent="0.25">
      <c r="A1535" s="15" t="s">
        <v>3490</v>
      </c>
      <c r="B1535" s="15" t="s">
        <v>3422</v>
      </c>
      <c r="C1535" s="15" t="s">
        <v>1116</v>
      </c>
      <c r="D1535" s="15" t="s">
        <v>2292</v>
      </c>
      <c r="E1535" s="15" t="s">
        <v>2293</v>
      </c>
      <c r="F1535" s="16" t="s">
        <v>6232</v>
      </c>
      <c r="G1535" s="19">
        <f ca="1">_xlfn.IFNA(VLOOKUP(F1535,EF_W_ASSOCIATED_NG_UNITS!AA$2:AE$17,5,FALSE),EF_W_ASSOCIATED_NG_UNITS!AE$18)</f>
        <v>0.33151708767975324</v>
      </c>
    </row>
    <row r="1536" spans="1:7" x14ac:dyDescent="0.25">
      <c r="A1536" s="15" t="s">
        <v>3491</v>
      </c>
      <c r="B1536" s="15" t="s">
        <v>3422</v>
      </c>
      <c r="C1536" s="15" t="s">
        <v>2071</v>
      </c>
      <c r="D1536" s="15" t="s">
        <v>3423</v>
      </c>
      <c r="E1536" s="15" t="s">
        <v>3424</v>
      </c>
      <c r="F1536" s="16" t="s">
        <v>6239</v>
      </c>
      <c r="G1536" s="19">
        <f ca="1">_xlfn.IFNA(VLOOKUP(F1536,EF_W_ASSOCIATED_NG_UNITS!AA$2:AE$17,5,FALSE),EF_W_ASSOCIATED_NG_UNITS!AE$18)</f>
        <v>0.33151708767975324</v>
      </c>
    </row>
    <row r="1537" spans="1:7" x14ac:dyDescent="0.25">
      <c r="A1537" s="15" t="s">
        <v>3492</v>
      </c>
      <c r="B1537" s="15" t="s">
        <v>3422</v>
      </c>
      <c r="C1537" s="15" t="s">
        <v>3493</v>
      </c>
      <c r="D1537" s="15" t="s">
        <v>1052</v>
      </c>
      <c r="E1537" s="15" t="s">
        <v>1053</v>
      </c>
      <c r="F1537" s="16" t="s">
        <v>6207</v>
      </c>
      <c r="G1537" s="19">
        <f ca="1">_xlfn.IFNA(VLOOKUP(F1537,EF_W_ASSOCIATED_NG_UNITS!AA$2:AE$17,5,FALSE),EF_W_ASSOCIATED_NG_UNITS!AE$18)</f>
        <v>0.33151708767975324</v>
      </c>
    </row>
    <row r="1538" spans="1:7" x14ac:dyDescent="0.25">
      <c r="A1538" s="15" t="s">
        <v>3494</v>
      </c>
      <c r="B1538" s="15" t="s">
        <v>3422</v>
      </c>
      <c r="C1538" s="15" t="s">
        <v>1118</v>
      </c>
      <c r="D1538" s="15" t="s">
        <v>2292</v>
      </c>
      <c r="E1538" s="15" t="s">
        <v>2293</v>
      </c>
      <c r="F1538" s="16" t="s">
        <v>6232</v>
      </c>
      <c r="G1538" s="19">
        <f ca="1">_xlfn.IFNA(VLOOKUP(F1538,EF_W_ASSOCIATED_NG_UNITS!AA$2:AE$17,5,FALSE),EF_W_ASSOCIATED_NG_UNITS!AE$18)</f>
        <v>0.33151708767975324</v>
      </c>
    </row>
    <row r="1539" spans="1:7" x14ac:dyDescent="0.25">
      <c r="A1539" s="15" t="s">
        <v>3495</v>
      </c>
      <c r="B1539" s="15" t="s">
        <v>3422</v>
      </c>
      <c r="C1539" s="15" t="s">
        <v>869</v>
      </c>
      <c r="D1539" s="15" t="s">
        <v>1052</v>
      </c>
      <c r="E1539" s="15" t="s">
        <v>1053</v>
      </c>
      <c r="F1539" s="16" t="s">
        <v>6207</v>
      </c>
      <c r="G1539" s="19">
        <f ca="1">_xlfn.IFNA(VLOOKUP(F1539,EF_W_ASSOCIATED_NG_UNITS!AA$2:AE$17,5,FALSE),EF_W_ASSOCIATED_NG_UNITS!AE$18)</f>
        <v>0.33151708767975324</v>
      </c>
    </row>
    <row r="1540" spans="1:7" x14ac:dyDescent="0.25">
      <c r="A1540" s="15" t="s">
        <v>3496</v>
      </c>
      <c r="B1540" s="15" t="s">
        <v>3422</v>
      </c>
      <c r="C1540" s="15" t="s">
        <v>1967</v>
      </c>
      <c r="D1540" s="15" t="s">
        <v>3423</v>
      </c>
      <c r="E1540" s="15" t="s">
        <v>3424</v>
      </c>
      <c r="F1540" s="16" t="s">
        <v>6239</v>
      </c>
      <c r="G1540" s="19">
        <f ca="1">_xlfn.IFNA(VLOOKUP(F1540,EF_W_ASSOCIATED_NG_UNITS!AA$2:AE$17,5,FALSE),EF_W_ASSOCIATED_NG_UNITS!AE$18)</f>
        <v>0.33151708767975324</v>
      </c>
    </row>
    <row r="1541" spans="1:7" x14ac:dyDescent="0.25">
      <c r="A1541" s="15" t="s">
        <v>3497</v>
      </c>
      <c r="B1541" s="15" t="s">
        <v>3422</v>
      </c>
      <c r="C1541" s="15" t="s">
        <v>1122</v>
      </c>
      <c r="D1541" s="15" t="s">
        <v>3423</v>
      </c>
      <c r="E1541" s="15" t="s">
        <v>3424</v>
      </c>
      <c r="F1541" s="16" t="s">
        <v>6239</v>
      </c>
      <c r="G1541" s="19">
        <f ca="1">_xlfn.IFNA(VLOOKUP(F1541,EF_W_ASSOCIATED_NG_UNITS!AA$2:AE$17,5,FALSE),EF_W_ASSOCIATED_NG_UNITS!AE$18)</f>
        <v>0.33151708767975324</v>
      </c>
    </row>
    <row r="1542" spans="1:7" x14ac:dyDescent="0.25">
      <c r="A1542" s="15" t="s">
        <v>3498</v>
      </c>
      <c r="B1542" s="15" t="s">
        <v>3422</v>
      </c>
      <c r="C1542" s="15" t="s">
        <v>2372</v>
      </c>
      <c r="D1542" s="15" t="s">
        <v>2292</v>
      </c>
      <c r="E1542" s="15" t="s">
        <v>2293</v>
      </c>
      <c r="F1542" s="16" t="s">
        <v>6232</v>
      </c>
      <c r="G1542" s="19">
        <f ca="1">_xlfn.IFNA(VLOOKUP(F1542,EF_W_ASSOCIATED_NG_UNITS!AA$2:AE$17,5,FALSE),EF_W_ASSOCIATED_NG_UNITS!AE$18)</f>
        <v>0.33151708767975324</v>
      </c>
    </row>
    <row r="1543" spans="1:7" x14ac:dyDescent="0.25">
      <c r="A1543" s="15" t="s">
        <v>3499</v>
      </c>
      <c r="B1543" s="15" t="s">
        <v>3422</v>
      </c>
      <c r="C1543" s="15" t="s">
        <v>2078</v>
      </c>
      <c r="D1543" s="15" t="s">
        <v>2292</v>
      </c>
      <c r="E1543" s="15" t="s">
        <v>2293</v>
      </c>
      <c r="F1543" s="16" t="s">
        <v>6232</v>
      </c>
      <c r="G1543" s="19">
        <f ca="1">_xlfn.IFNA(VLOOKUP(F1543,EF_W_ASSOCIATED_NG_UNITS!AA$2:AE$17,5,FALSE),EF_W_ASSOCIATED_NG_UNITS!AE$18)</f>
        <v>0.33151708767975324</v>
      </c>
    </row>
    <row r="1544" spans="1:7" x14ac:dyDescent="0.25">
      <c r="A1544" s="15" t="s">
        <v>3500</v>
      </c>
      <c r="B1544" s="15" t="s">
        <v>3422</v>
      </c>
      <c r="C1544" s="15" t="s">
        <v>3501</v>
      </c>
      <c r="D1544" s="15" t="s">
        <v>3423</v>
      </c>
      <c r="E1544" s="17">
        <v>330</v>
      </c>
      <c r="F1544" s="16" t="s">
        <v>6239</v>
      </c>
      <c r="G1544" s="19">
        <f ca="1">_xlfn.IFNA(VLOOKUP(F1544,EF_W_ASSOCIATED_NG_UNITS!AA$2:AE$17,5,FALSE),EF_W_ASSOCIATED_NG_UNITS!AE$18)</f>
        <v>0.33151708767975324</v>
      </c>
    </row>
    <row r="1545" spans="1:7" x14ac:dyDescent="0.25">
      <c r="A1545" s="15" t="s">
        <v>3502</v>
      </c>
      <c r="B1545" s="15" t="s">
        <v>3422</v>
      </c>
      <c r="C1545" s="15" t="s">
        <v>877</v>
      </c>
      <c r="D1545" s="15" t="s">
        <v>1052</v>
      </c>
      <c r="E1545" s="17">
        <v>340</v>
      </c>
      <c r="F1545" s="16" t="s">
        <v>6207</v>
      </c>
      <c r="G1545" s="19">
        <f ca="1">_xlfn.IFNA(VLOOKUP(F1545,EF_W_ASSOCIATED_NG_UNITS!AA$2:AE$17,5,FALSE),EF_W_ASSOCIATED_NG_UNITS!AE$18)</f>
        <v>0.33151708767975324</v>
      </c>
    </row>
    <row r="1546" spans="1:7" x14ac:dyDescent="0.25">
      <c r="A1546" s="15" t="s">
        <v>3503</v>
      </c>
      <c r="B1546" s="15" t="s">
        <v>3422</v>
      </c>
      <c r="C1546" s="15" t="s">
        <v>879</v>
      </c>
      <c r="D1546" s="15" t="s">
        <v>1052</v>
      </c>
      <c r="E1546" s="15" t="s">
        <v>1053</v>
      </c>
      <c r="F1546" s="16" t="s">
        <v>6207</v>
      </c>
      <c r="G1546" s="19">
        <f ca="1">_xlfn.IFNA(VLOOKUP(F1546,EF_W_ASSOCIATED_NG_UNITS!AA$2:AE$17,5,FALSE),EF_W_ASSOCIATED_NG_UNITS!AE$18)</f>
        <v>0.33151708767975324</v>
      </c>
    </row>
    <row r="1547" spans="1:7" x14ac:dyDescent="0.25">
      <c r="A1547" s="15" t="s">
        <v>3504</v>
      </c>
      <c r="B1547" s="15" t="s">
        <v>3422</v>
      </c>
      <c r="C1547" s="15" t="s">
        <v>3505</v>
      </c>
      <c r="D1547" s="15" t="s">
        <v>3423</v>
      </c>
      <c r="E1547" s="17">
        <v>330</v>
      </c>
      <c r="F1547" s="16" t="s">
        <v>6239</v>
      </c>
      <c r="G1547" s="19">
        <f ca="1">_xlfn.IFNA(VLOOKUP(F1547,EF_W_ASSOCIATED_NG_UNITS!AA$2:AE$17,5,FALSE),EF_W_ASSOCIATED_NG_UNITS!AE$18)</f>
        <v>0.33151708767975324</v>
      </c>
    </row>
    <row r="1548" spans="1:7" x14ac:dyDescent="0.25">
      <c r="A1548" s="15" t="s">
        <v>3506</v>
      </c>
      <c r="B1548" s="15" t="s">
        <v>3422</v>
      </c>
      <c r="C1548" s="15" t="s">
        <v>883</v>
      </c>
      <c r="D1548" s="15" t="s">
        <v>1052</v>
      </c>
      <c r="E1548" s="17">
        <v>340</v>
      </c>
      <c r="F1548" s="16" t="s">
        <v>6207</v>
      </c>
      <c r="G1548" s="19">
        <f ca="1">_xlfn.IFNA(VLOOKUP(F1548,EF_W_ASSOCIATED_NG_UNITS!AA$2:AE$17,5,FALSE),EF_W_ASSOCIATED_NG_UNITS!AE$18)</f>
        <v>0.33151708767975324</v>
      </c>
    </row>
    <row r="1549" spans="1:7" x14ac:dyDescent="0.25">
      <c r="A1549" s="15" t="s">
        <v>3507</v>
      </c>
      <c r="B1549" s="15" t="s">
        <v>3422</v>
      </c>
      <c r="C1549" s="15" t="s">
        <v>2099</v>
      </c>
      <c r="D1549" s="15" t="s">
        <v>2292</v>
      </c>
      <c r="E1549" s="15" t="s">
        <v>2293</v>
      </c>
      <c r="F1549" s="16" t="s">
        <v>6232</v>
      </c>
      <c r="G1549" s="19">
        <f ca="1">_xlfn.IFNA(VLOOKUP(F1549,EF_W_ASSOCIATED_NG_UNITS!AA$2:AE$17,5,FALSE),EF_W_ASSOCIATED_NG_UNITS!AE$18)</f>
        <v>0.33151708767975324</v>
      </c>
    </row>
    <row r="1550" spans="1:7" x14ac:dyDescent="0.25">
      <c r="A1550" s="15" t="s">
        <v>3508</v>
      </c>
      <c r="B1550" s="15" t="s">
        <v>3422</v>
      </c>
      <c r="C1550" s="15" t="s">
        <v>1132</v>
      </c>
      <c r="D1550" s="15" t="s">
        <v>1052</v>
      </c>
      <c r="E1550" s="15" t="s">
        <v>1053</v>
      </c>
      <c r="F1550" s="16" t="s">
        <v>6207</v>
      </c>
      <c r="G1550" s="19">
        <f ca="1">_xlfn.IFNA(VLOOKUP(F1550,EF_W_ASSOCIATED_NG_UNITS!AA$2:AE$17,5,FALSE),EF_W_ASSOCIATED_NG_UNITS!AE$18)</f>
        <v>0.33151708767975324</v>
      </c>
    </row>
    <row r="1551" spans="1:7" x14ac:dyDescent="0.25">
      <c r="A1551" s="15" t="s">
        <v>3509</v>
      </c>
      <c r="B1551" s="15" t="s">
        <v>3422</v>
      </c>
      <c r="C1551" s="15" t="s">
        <v>1134</v>
      </c>
      <c r="D1551" s="15" t="s">
        <v>1070</v>
      </c>
      <c r="E1551" s="15" t="s">
        <v>1071</v>
      </c>
      <c r="F1551" s="16" t="s">
        <v>6208</v>
      </c>
      <c r="G1551" s="19">
        <f ca="1">_xlfn.IFNA(VLOOKUP(F1551,EF_W_ASSOCIATED_NG_UNITS!AA$2:AE$17,5,FALSE),EF_W_ASSOCIATED_NG_UNITS!AE$18)</f>
        <v>0.33151708767975324</v>
      </c>
    </row>
    <row r="1552" spans="1:7" x14ac:dyDescent="0.25">
      <c r="A1552" s="15" t="s">
        <v>3510</v>
      </c>
      <c r="B1552" s="15" t="s">
        <v>3422</v>
      </c>
      <c r="C1552" s="15" t="s">
        <v>3511</v>
      </c>
      <c r="D1552" s="15" t="s">
        <v>1052</v>
      </c>
      <c r="E1552" s="15" t="s">
        <v>1053</v>
      </c>
      <c r="F1552" s="16" t="s">
        <v>6207</v>
      </c>
      <c r="G1552" s="19">
        <f ca="1">_xlfn.IFNA(VLOOKUP(F1552,EF_W_ASSOCIATED_NG_UNITS!AA$2:AE$17,5,FALSE),EF_W_ASSOCIATED_NG_UNITS!AE$18)</f>
        <v>0.33151708767975324</v>
      </c>
    </row>
    <row r="1553" spans="1:7" x14ac:dyDescent="0.25">
      <c r="A1553" s="15" t="s">
        <v>3512</v>
      </c>
      <c r="B1553" s="15" t="s">
        <v>3422</v>
      </c>
      <c r="C1553" s="15" t="s">
        <v>889</v>
      </c>
      <c r="D1553" s="15" t="s">
        <v>3423</v>
      </c>
      <c r="E1553" s="15" t="s">
        <v>3424</v>
      </c>
      <c r="F1553" s="16" t="s">
        <v>6239</v>
      </c>
      <c r="G1553" s="19">
        <f ca="1">_xlfn.IFNA(VLOOKUP(F1553,EF_W_ASSOCIATED_NG_UNITS!AA$2:AE$17,5,FALSE),EF_W_ASSOCIATED_NG_UNITS!AE$18)</f>
        <v>0.33151708767975324</v>
      </c>
    </row>
    <row r="1554" spans="1:7" x14ac:dyDescent="0.25">
      <c r="A1554" s="15" t="s">
        <v>3513</v>
      </c>
      <c r="B1554" s="15" t="s">
        <v>3422</v>
      </c>
      <c r="C1554" s="15" t="s">
        <v>891</v>
      </c>
      <c r="D1554" s="15" t="s">
        <v>3423</v>
      </c>
      <c r="E1554" s="15" t="s">
        <v>3424</v>
      </c>
      <c r="F1554" s="16" t="s">
        <v>6239</v>
      </c>
      <c r="G1554" s="19">
        <f ca="1">_xlfn.IFNA(VLOOKUP(F1554,EF_W_ASSOCIATED_NG_UNITS!AA$2:AE$17,5,FALSE),EF_W_ASSOCIATED_NG_UNITS!AE$18)</f>
        <v>0.33151708767975324</v>
      </c>
    </row>
    <row r="1555" spans="1:7" x14ac:dyDescent="0.25">
      <c r="A1555" s="15" t="s">
        <v>3514</v>
      </c>
      <c r="B1555" s="15" t="s">
        <v>3422</v>
      </c>
      <c r="C1555" s="15" t="s">
        <v>893</v>
      </c>
      <c r="D1555" s="15" t="s">
        <v>1052</v>
      </c>
      <c r="E1555" s="15" t="s">
        <v>1053</v>
      </c>
      <c r="F1555" s="16" t="s">
        <v>6207</v>
      </c>
      <c r="G1555" s="19">
        <f ca="1">_xlfn.IFNA(VLOOKUP(F1555,EF_W_ASSOCIATED_NG_UNITS!AA$2:AE$17,5,FALSE),EF_W_ASSOCIATED_NG_UNITS!AE$18)</f>
        <v>0.33151708767975324</v>
      </c>
    </row>
    <row r="1556" spans="1:7" x14ac:dyDescent="0.25">
      <c r="A1556" s="15" t="s">
        <v>3515</v>
      </c>
      <c r="B1556" s="15" t="s">
        <v>3422</v>
      </c>
      <c r="C1556" s="15" t="s">
        <v>3516</v>
      </c>
      <c r="D1556" s="15" t="s">
        <v>1070</v>
      </c>
      <c r="E1556" s="15" t="s">
        <v>1071</v>
      </c>
      <c r="F1556" s="16" t="s">
        <v>6208</v>
      </c>
      <c r="G1556" s="19">
        <f ca="1">_xlfn.IFNA(VLOOKUP(F1556,EF_W_ASSOCIATED_NG_UNITS!AA$2:AE$17,5,FALSE),EF_W_ASSOCIATED_NG_UNITS!AE$18)</f>
        <v>0.33151708767975324</v>
      </c>
    </row>
    <row r="1557" spans="1:7" x14ac:dyDescent="0.25">
      <c r="A1557" s="15" t="s">
        <v>3517</v>
      </c>
      <c r="B1557" s="15" t="s">
        <v>3422</v>
      </c>
      <c r="C1557" s="15" t="s">
        <v>1140</v>
      </c>
      <c r="D1557" s="15" t="s">
        <v>1052</v>
      </c>
      <c r="E1557" s="15" t="s">
        <v>1053</v>
      </c>
      <c r="F1557" s="16" t="s">
        <v>6207</v>
      </c>
      <c r="G1557" s="19">
        <f ca="1">_xlfn.IFNA(VLOOKUP(F1557,EF_W_ASSOCIATED_NG_UNITS!AA$2:AE$17,5,FALSE),EF_W_ASSOCIATED_NG_UNITS!AE$18)</f>
        <v>0.33151708767975324</v>
      </c>
    </row>
    <row r="1558" spans="1:7" x14ac:dyDescent="0.25">
      <c r="A1558" s="15" t="s">
        <v>3518</v>
      </c>
      <c r="B1558" s="15" t="s">
        <v>3422</v>
      </c>
      <c r="C1558" s="15" t="s">
        <v>3519</v>
      </c>
      <c r="D1558" s="15" t="s">
        <v>2292</v>
      </c>
      <c r="E1558" s="15" t="s">
        <v>2293</v>
      </c>
      <c r="F1558" s="16" t="s">
        <v>6232</v>
      </c>
      <c r="G1558" s="19">
        <f ca="1">_xlfn.IFNA(VLOOKUP(F1558,EF_W_ASSOCIATED_NG_UNITS!AA$2:AE$17,5,FALSE),EF_W_ASSOCIATED_NG_UNITS!AE$18)</f>
        <v>0.33151708767975324</v>
      </c>
    </row>
    <row r="1559" spans="1:7" x14ac:dyDescent="0.25">
      <c r="A1559" s="15" t="s">
        <v>3520</v>
      </c>
      <c r="B1559" s="15" t="s">
        <v>3422</v>
      </c>
      <c r="C1559" s="15" t="s">
        <v>3521</v>
      </c>
      <c r="D1559" s="15" t="s">
        <v>1052</v>
      </c>
      <c r="E1559" s="15" t="s">
        <v>1053</v>
      </c>
      <c r="F1559" s="16" t="s">
        <v>6207</v>
      </c>
      <c r="G1559" s="19">
        <f ca="1">_xlfn.IFNA(VLOOKUP(F1559,EF_W_ASSOCIATED_NG_UNITS!AA$2:AE$17,5,FALSE),EF_W_ASSOCIATED_NG_UNITS!AE$18)</f>
        <v>0.33151708767975324</v>
      </c>
    </row>
    <row r="1560" spans="1:7" x14ac:dyDescent="0.25">
      <c r="A1560" s="15" t="s">
        <v>3522</v>
      </c>
      <c r="B1560" s="15" t="s">
        <v>3422</v>
      </c>
      <c r="C1560" s="15" t="s">
        <v>2558</v>
      </c>
      <c r="D1560" s="15" t="s">
        <v>1052</v>
      </c>
      <c r="E1560" s="15" t="s">
        <v>1053</v>
      </c>
      <c r="F1560" s="16" t="s">
        <v>6207</v>
      </c>
      <c r="G1560" s="19">
        <f ca="1">_xlfn.IFNA(VLOOKUP(F1560,EF_W_ASSOCIATED_NG_UNITS!AA$2:AE$17,5,FALSE),EF_W_ASSOCIATED_NG_UNITS!AE$18)</f>
        <v>0.33151708767975324</v>
      </c>
    </row>
    <row r="1561" spans="1:7" x14ac:dyDescent="0.25">
      <c r="A1561" s="15" t="s">
        <v>3523</v>
      </c>
      <c r="B1561" s="15" t="s">
        <v>3422</v>
      </c>
      <c r="C1561" s="15" t="s">
        <v>3524</v>
      </c>
      <c r="D1561" s="15" t="s">
        <v>1052</v>
      </c>
      <c r="E1561" s="15" t="s">
        <v>1053</v>
      </c>
      <c r="F1561" s="16" t="s">
        <v>6207</v>
      </c>
      <c r="G1561" s="19">
        <f ca="1">_xlfn.IFNA(VLOOKUP(F1561,EF_W_ASSOCIATED_NG_UNITS!AA$2:AE$17,5,FALSE),EF_W_ASSOCIATED_NG_UNITS!AE$18)</f>
        <v>0.33151708767975324</v>
      </c>
    </row>
    <row r="1562" spans="1:7" x14ac:dyDescent="0.25">
      <c r="A1562" s="15" t="s">
        <v>3525</v>
      </c>
      <c r="B1562" s="15" t="s">
        <v>3422</v>
      </c>
      <c r="C1562" s="15" t="s">
        <v>3526</v>
      </c>
      <c r="D1562" s="15" t="s">
        <v>1070</v>
      </c>
      <c r="E1562" s="15" t="s">
        <v>1071</v>
      </c>
      <c r="F1562" s="16" t="s">
        <v>6208</v>
      </c>
      <c r="G1562" s="19">
        <f ca="1">_xlfn.IFNA(VLOOKUP(F1562,EF_W_ASSOCIATED_NG_UNITS!AA$2:AE$17,5,FALSE),EF_W_ASSOCIATED_NG_UNITS!AE$18)</f>
        <v>0.33151708767975324</v>
      </c>
    </row>
    <row r="1563" spans="1:7" x14ac:dyDescent="0.25">
      <c r="A1563" s="15" t="s">
        <v>3527</v>
      </c>
      <c r="B1563" s="15" t="s">
        <v>3422</v>
      </c>
      <c r="C1563" s="15" t="s">
        <v>895</v>
      </c>
      <c r="D1563" s="15" t="s">
        <v>1052</v>
      </c>
      <c r="E1563" s="15" t="s">
        <v>1053</v>
      </c>
      <c r="F1563" s="16" t="s">
        <v>6207</v>
      </c>
      <c r="G1563" s="19">
        <f ca="1">_xlfn.IFNA(VLOOKUP(F1563,EF_W_ASSOCIATED_NG_UNITS!AA$2:AE$17,5,FALSE),EF_W_ASSOCIATED_NG_UNITS!AE$18)</f>
        <v>0.33151708767975324</v>
      </c>
    </row>
    <row r="1564" spans="1:7" x14ac:dyDescent="0.25">
      <c r="A1564" s="15" t="s">
        <v>3528</v>
      </c>
      <c r="B1564" s="15" t="s">
        <v>3422</v>
      </c>
      <c r="C1564" s="15" t="s">
        <v>3529</v>
      </c>
      <c r="D1564" s="15" t="s">
        <v>1052</v>
      </c>
      <c r="E1564" s="15" t="s">
        <v>1053</v>
      </c>
      <c r="F1564" s="16" t="s">
        <v>6207</v>
      </c>
      <c r="G1564" s="19">
        <f ca="1">_xlfn.IFNA(VLOOKUP(F1564,EF_W_ASSOCIATED_NG_UNITS!AA$2:AE$17,5,FALSE),EF_W_ASSOCIATED_NG_UNITS!AE$18)</f>
        <v>0.33151708767975324</v>
      </c>
    </row>
    <row r="1565" spans="1:7" x14ac:dyDescent="0.25">
      <c r="A1565" s="15" t="s">
        <v>3530</v>
      </c>
      <c r="B1565" s="15" t="s">
        <v>3422</v>
      </c>
      <c r="C1565" s="15" t="s">
        <v>3531</v>
      </c>
      <c r="D1565" s="15" t="s">
        <v>1052</v>
      </c>
      <c r="E1565" s="15" t="s">
        <v>1053</v>
      </c>
      <c r="F1565" s="16" t="s">
        <v>6207</v>
      </c>
      <c r="G1565" s="19">
        <f ca="1">_xlfn.IFNA(VLOOKUP(F1565,EF_W_ASSOCIATED_NG_UNITS!AA$2:AE$17,5,FALSE),EF_W_ASSOCIATED_NG_UNITS!AE$18)</f>
        <v>0.33151708767975324</v>
      </c>
    </row>
    <row r="1566" spans="1:7" x14ac:dyDescent="0.25">
      <c r="A1566" s="15" t="s">
        <v>3532</v>
      </c>
      <c r="B1566" s="15" t="s">
        <v>3422</v>
      </c>
      <c r="C1566" s="15" t="s">
        <v>899</v>
      </c>
      <c r="D1566" s="15" t="s">
        <v>3423</v>
      </c>
      <c r="E1566" s="15" t="s">
        <v>3424</v>
      </c>
      <c r="F1566" s="16" t="s">
        <v>6239</v>
      </c>
      <c r="G1566" s="19">
        <f ca="1">_xlfn.IFNA(VLOOKUP(F1566,EF_W_ASSOCIATED_NG_UNITS!AA$2:AE$17,5,FALSE),EF_W_ASSOCIATED_NG_UNITS!AE$18)</f>
        <v>0.33151708767975324</v>
      </c>
    </row>
    <row r="1567" spans="1:7" x14ac:dyDescent="0.25">
      <c r="A1567" s="15" t="s">
        <v>3533</v>
      </c>
      <c r="B1567" s="15" t="s">
        <v>3422</v>
      </c>
      <c r="C1567" s="15" t="s">
        <v>3534</v>
      </c>
      <c r="D1567" s="15" t="s">
        <v>2292</v>
      </c>
      <c r="E1567" s="15" t="s">
        <v>2293</v>
      </c>
      <c r="F1567" s="16" t="s">
        <v>6232</v>
      </c>
      <c r="G1567" s="19">
        <f ca="1">_xlfn.IFNA(VLOOKUP(F1567,EF_W_ASSOCIATED_NG_UNITS!AA$2:AE$17,5,FALSE),EF_W_ASSOCIATED_NG_UNITS!AE$18)</f>
        <v>0.33151708767975324</v>
      </c>
    </row>
    <row r="1568" spans="1:7" x14ac:dyDescent="0.25">
      <c r="A1568" s="15" t="s">
        <v>3535</v>
      </c>
      <c r="B1568" s="15" t="s">
        <v>3422</v>
      </c>
      <c r="C1568" s="15" t="s">
        <v>1150</v>
      </c>
      <c r="D1568" s="15" t="s">
        <v>1052</v>
      </c>
      <c r="E1568" s="15" t="s">
        <v>1053</v>
      </c>
      <c r="F1568" s="16" t="s">
        <v>6207</v>
      </c>
      <c r="G1568" s="19">
        <f ca="1">_xlfn.IFNA(VLOOKUP(F1568,EF_W_ASSOCIATED_NG_UNITS!AA$2:AE$17,5,FALSE),EF_W_ASSOCIATED_NG_UNITS!AE$18)</f>
        <v>0.33151708767975324</v>
      </c>
    </row>
    <row r="1569" spans="1:7" x14ac:dyDescent="0.25">
      <c r="A1569" s="15" t="s">
        <v>3536</v>
      </c>
      <c r="B1569" s="15" t="s">
        <v>3422</v>
      </c>
      <c r="C1569" s="15" t="s">
        <v>1156</v>
      </c>
      <c r="D1569" s="15" t="s">
        <v>1052</v>
      </c>
      <c r="E1569" s="15" t="s">
        <v>1053</v>
      </c>
      <c r="F1569" s="16" t="s">
        <v>6207</v>
      </c>
      <c r="G1569" s="19">
        <f ca="1">_xlfn.IFNA(VLOOKUP(F1569,EF_W_ASSOCIATED_NG_UNITS!AA$2:AE$17,5,FALSE),EF_W_ASSOCIATED_NG_UNITS!AE$18)</f>
        <v>0.33151708767975324</v>
      </c>
    </row>
    <row r="1570" spans="1:7" x14ac:dyDescent="0.25">
      <c r="A1570" s="15" t="s">
        <v>3537</v>
      </c>
      <c r="B1570" s="15" t="s">
        <v>3422</v>
      </c>
      <c r="C1570" s="15" t="s">
        <v>1602</v>
      </c>
      <c r="D1570" s="15" t="s">
        <v>2292</v>
      </c>
      <c r="E1570" s="15" t="s">
        <v>2293</v>
      </c>
      <c r="F1570" s="16" t="s">
        <v>6232</v>
      </c>
      <c r="G1570" s="19">
        <f ca="1">_xlfn.IFNA(VLOOKUP(F1570,EF_W_ASSOCIATED_NG_UNITS!AA$2:AE$17,5,FALSE),EF_W_ASSOCIATED_NG_UNITS!AE$18)</f>
        <v>0.33151708767975324</v>
      </c>
    </row>
    <row r="1571" spans="1:7" x14ac:dyDescent="0.25">
      <c r="A1571" s="15" t="s">
        <v>3538</v>
      </c>
      <c r="B1571" s="15" t="s">
        <v>3422</v>
      </c>
      <c r="C1571" s="15" t="s">
        <v>3539</v>
      </c>
      <c r="D1571" s="15" t="s">
        <v>3423</v>
      </c>
      <c r="E1571" s="15" t="s">
        <v>3424</v>
      </c>
      <c r="F1571" s="16" t="s">
        <v>6239</v>
      </c>
      <c r="G1571" s="19">
        <f ca="1">_xlfn.IFNA(VLOOKUP(F1571,EF_W_ASSOCIATED_NG_UNITS!AA$2:AE$17,5,FALSE),EF_W_ASSOCIATED_NG_UNITS!AE$18)</f>
        <v>0.33151708767975324</v>
      </c>
    </row>
    <row r="1572" spans="1:7" x14ac:dyDescent="0.25">
      <c r="A1572" s="15" t="s">
        <v>3540</v>
      </c>
      <c r="B1572" s="15" t="s">
        <v>3422</v>
      </c>
      <c r="C1572" s="15" t="s">
        <v>901</v>
      </c>
      <c r="D1572" s="15" t="s">
        <v>1052</v>
      </c>
      <c r="E1572" s="15" t="s">
        <v>1053</v>
      </c>
      <c r="F1572" s="16" t="s">
        <v>6207</v>
      </c>
      <c r="G1572" s="19">
        <f ca="1">_xlfn.IFNA(VLOOKUP(F1572,EF_W_ASSOCIATED_NG_UNITS!AA$2:AE$17,5,FALSE),EF_W_ASSOCIATED_NG_UNITS!AE$18)</f>
        <v>0.33151708767975324</v>
      </c>
    </row>
    <row r="1573" spans="1:7" x14ac:dyDescent="0.25">
      <c r="A1573" s="15" t="s">
        <v>3541</v>
      </c>
      <c r="B1573" s="15" t="s">
        <v>3422</v>
      </c>
      <c r="C1573" s="15" t="s">
        <v>3542</v>
      </c>
      <c r="D1573" s="15" t="s">
        <v>2292</v>
      </c>
      <c r="E1573" s="15" t="s">
        <v>2293</v>
      </c>
      <c r="F1573" s="16" t="s">
        <v>6232</v>
      </c>
      <c r="G1573" s="19">
        <f ca="1">_xlfn.IFNA(VLOOKUP(F1573,EF_W_ASSOCIATED_NG_UNITS!AA$2:AE$17,5,FALSE),EF_W_ASSOCIATED_NG_UNITS!AE$18)</f>
        <v>0.33151708767975324</v>
      </c>
    </row>
    <row r="1574" spans="1:7" x14ac:dyDescent="0.25">
      <c r="A1574" s="15" t="s">
        <v>3543</v>
      </c>
      <c r="B1574" s="15" t="s">
        <v>3422</v>
      </c>
      <c r="C1574" s="15" t="s">
        <v>3544</v>
      </c>
      <c r="D1574" s="15" t="s">
        <v>1052</v>
      </c>
      <c r="E1574" s="15" t="s">
        <v>1053</v>
      </c>
      <c r="F1574" s="16" t="s">
        <v>6207</v>
      </c>
      <c r="G1574" s="19">
        <f ca="1">_xlfn.IFNA(VLOOKUP(F1574,EF_W_ASSOCIATED_NG_UNITS!AA$2:AE$17,5,FALSE),EF_W_ASSOCIATED_NG_UNITS!AE$18)</f>
        <v>0.33151708767975324</v>
      </c>
    </row>
    <row r="1575" spans="1:7" x14ac:dyDescent="0.25">
      <c r="A1575" s="15" t="s">
        <v>3545</v>
      </c>
      <c r="B1575" s="15" t="s">
        <v>3422</v>
      </c>
      <c r="C1575" s="15" t="s">
        <v>2250</v>
      </c>
      <c r="D1575" s="15" t="s">
        <v>1052</v>
      </c>
      <c r="E1575" s="15" t="s">
        <v>1053</v>
      </c>
      <c r="F1575" s="16" t="s">
        <v>6207</v>
      </c>
      <c r="G1575" s="19">
        <f ca="1">_xlfn.IFNA(VLOOKUP(F1575,EF_W_ASSOCIATED_NG_UNITS!AA$2:AE$17,5,FALSE),EF_W_ASSOCIATED_NG_UNITS!AE$18)</f>
        <v>0.33151708767975324</v>
      </c>
    </row>
    <row r="1576" spans="1:7" x14ac:dyDescent="0.25">
      <c r="A1576" s="15" t="s">
        <v>3546</v>
      </c>
      <c r="B1576" s="15" t="s">
        <v>3422</v>
      </c>
      <c r="C1576" s="15" t="s">
        <v>2878</v>
      </c>
      <c r="D1576" s="15" t="s">
        <v>1993</v>
      </c>
      <c r="E1576" s="15" t="s">
        <v>1994</v>
      </c>
      <c r="F1576" s="16" t="s">
        <v>6230</v>
      </c>
      <c r="G1576" s="19">
        <f ca="1">_xlfn.IFNA(VLOOKUP(F1576,EF_W_ASSOCIATED_NG_UNITS!AA$2:AE$17,5,FALSE),EF_W_ASSOCIATED_NG_UNITS!AE$18)</f>
        <v>0.33151708767975324</v>
      </c>
    </row>
    <row r="1577" spans="1:7" x14ac:dyDescent="0.25">
      <c r="A1577" s="15" t="s">
        <v>3547</v>
      </c>
      <c r="B1577" s="15" t="s">
        <v>3422</v>
      </c>
      <c r="C1577" s="15" t="s">
        <v>905</v>
      </c>
      <c r="D1577" s="15" t="s">
        <v>2440</v>
      </c>
      <c r="E1577" s="15" t="s">
        <v>2441</v>
      </c>
      <c r="F1577" s="16" t="s">
        <v>6234</v>
      </c>
      <c r="G1577" s="19">
        <f ca="1">_xlfn.IFNA(VLOOKUP(F1577,EF_W_ASSOCIATED_NG_UNITS!AA$2:AE$17,5,FALSE),EF_W_ASSOCIATED_NG_UNITS!AE$18)</f>
        <v>0.33151708767975324</v>
      </c>
    </row>
    <row r="1578" spans="1:7" x14ac:dyDescent="0.25">
      <c r="A1578" s="15" t="s">
        <v>3548</v>
      </c>
      <c r="B1578" s="15" t="s">
        <v>3422</v>
      </c>
      <c r="C1578" s="15" t="s">
        <v>3549</v>
      </c>
      <c r="D1578" s="15" t="s">
        <v>1052</v>
      </c>
      <c r="E1578" s="15" t="s">
        <v>1053</v>
      </c>
      <c r="F1578" s="16" t="s">
        <v>6207</v>
      </c>
      <c r="G1578" s="19">
        <f ca="1">_xlfn.IFNA(VLOOKUP(F1578,EF_W_ASSOCIATED_NG_UNITS!AA$2:AE$17,5,FALSE),EF_W_ASSOCIATED_NG_UNITS!AE$18)</f>
        <v>0.33151708767975324</v>
      </c>
    </row>
    <row r="1579" spans="1:7" x14ac:dyDescent="0.25">
      <c r="A1579" s="15" t="s">
        <v>3550</v>
      </c>
      <c r="B1579" s="15" t="s">
        <v>3422</v>
      </c>
      <c r="C1579" s="15" t="s">
        <v>3551</v>
      </c>
      <c r="D1579" s="15" t="s">
        <v>1052</v>
      </c>
      <c r="E1579" s="15" t="s">
        <v>1053</v>
      </c>
      <c r="F1579" s="16" t="s">
        <v>6207</v>
      </c>
      <c r="G1579" s="19">
        <f ca="1">_xlfn.IFNA(VLOOKUP(F1579,EF_W_ASSOCIATED_NG_UNITS!AA$2:AE$17,5,FALSE),EF_W_ASSOCIATED_NG_UNITS!AE$18)</f>
        <v>0.33151708767975324</v>
      </c>
    </row>
    <row r="1580" spans="1:7" x14ac:dyDescent="0.25">
      <c r="A1580" s="15" t="s">
        <v>3552</v>
      </c>
      <c r="B1580" s="15" t="s">
        <v>3422</v>
      </c>
      <c r="C1580" s="15" t="s">
        <v>3272</v>
      </c>
      <c r="D1580" s="15" t="s">
        <v>1993</v>
      </c>
      <c r="E1580" s="15" t="s">
        <v>1994</v>
      </c>
      <c r="F1580" s="16" t="s">
        <v>6230</v>
      </c>
      <c r="G1580" s="19">
        <f ca="1">_xlfn.IFNA(VLOOKUP(F1580,EF_W_ASSOCIATED_NG_UNITS!AA$2:AE$17,5,FALSE),EF_W_ASSOCIATED_NG_UNITS!AE$18)</f>
        <v>0.33151708767975324</v>
      </c>
    </row>
    <row r="1581" spans="1:7" x14ac:dyDescent="0.25">
      <c r="A1581" s="15" t="s">
        <v>3553</v>
      </c>
      <c r="B1581" s="15" t="s">
        <v>3422</v>
      </c>
      <c r="C1581" s="15" t="s">
        <v>1161</v>
      </c>
      <c r="D1581" s="15" t="s">
        <v>1052</v>
      </c>
      <c r="E1581" s="15" t="s">
        <v>1053</v>
      </c>
      <c r="F1581" s="16" t="s">
        <v>6207</v>
      </c>
      <c r="G1581" s="19">
        <f ca="1">_xlfn.IFNA(VLOOKUP(F1581,EF_W_ASSOCIATED_NG_UNITS!AA$2:AE$17,5,FALSE),EF_W_ASSOCIATED_NG_UNITS!AE$18)</f>
        <v>0.33151708767975324</v>
      </c>
    </row>
    <row r="1582" spans="1:7" x14ac:dyDescent="0.25">
      <c r="A1582" s="15" t="s">
        <v>3554</v>
      </c>
      <c r="B1582" s="15" t="s">
        <v>3422</v>
      </c>
      <c r="C1582" s="15" t="s">
        <v>2126</v>
      </c>
      <c r="D1582" s="15" t="s">
        <v>3423</v>
      </c>
      <c r="E1582" s="15" t="s">
        <v>3424</v>
      </c>
      <c r="F1582" s="16" t="s">
        <v>6239</v>
      </c>
      <c r="G1582" s="19">
        <f ca="1">_xlfn.IFNA(VLOOKUP(F1582,EF_W_ASSOCIATED_NG_UNITS!AA$2:AE$17,5,FALSE),EF_W_ASSOCIATED_NG_UNITS!AE$18)</f>
        <v>0.33151708767975324</v>
      </c>
    </row>
    <row r="1583" spans="1:7" x14ac:dyDescent="0.25">
      <c r="A1583" s="15" t="s">
        <v>3555</v>
      </c>
      <c r="B1583" s="15" t="s">
        <v>3422</v>
      </c>
      <c r="C1583" s="15" t="s">
        <v>3556</v>
      </c>
      <c r="D1583" s="15" t="s">
        <v>3423</v>
      </c>
      <c r="E1583" s="15" t="s">
        <v>3424</v>
      </c>
      <c r="F1583" s="16" t="s">
        <v>6239</v>
      </c>
      <c r="G1583" s="19">
        <f ca="1">_xlfn.IFNA(VLOOKUP(F1583,EF_W_ASSOCIATED_NG_UNITS!AA$2:AE$17,5,FALSE),EF_W_ASSOCIATED_NG_UNITS!AE$18)</f>
        <v>0.33151708767975324</v>
      </c>
    </row>
    <row r="1584" spans="1:7" x14ac:dyDescent="0.25">
      <c r="A1584" s="15" t="s">
        <v>3557</v>
      </c>
      <c r="B1584" s="15" t="s">
        <v>3422</v>
      </c>
      <c r="C1584" s="15" t="s">
        <v>1163</v>
      </c>
      <c r="D1584" s="15" t="s">
        <v>1070</v>
      </c>
      <c r="E1584" s="15" t="s">
        <v>1071</v>
      </c>
      <c r="F1584" s="16" t="s">
        <v>6208</v>
      </c>
      <c r="G1584" s="19">
        <f ca="1">_xlfn.IFNA(VLOOKUP(F1584,EF_W_ASSOCIATED_NG_UNITS!AA$2:AE$17,5,FALSE),EF_W_ASSOCIATED_NG_UNITS!AE$18)</f>
        <v>0.33151708767975324</v>
      </c>
    </row>
    <row r="1585" spans="1:7" x14ac:dyDescent="0.25">
      <c r="A1585" s="15" t="s">
        <v>3558</v>
      </c>
      <c r="B1585" s="15" t="s">
        <v>3422</v>
      </c>
      <c r="C1585" s="15" t="s">
        <v>3559</v>
      </c>
      <c r="D1585" s="15" t="s">
        <v>1052</v>
      </c>
      <c r="E1585" s="15" t="s">
        <v>1053</v>
      </c>
      <c r="F1585" s="16" t="s">
        <v>6207</v>
      </c>
      <c r="G1585" s="19">
        <f ca="1">_xlfn.IFNA(VLOOKUP(F1585,EF_W_ASSOCIATED_NG_UNITS!AA$2:AE$17,5,FALSE),EF_W_ASSOCIATED_NG_UNITS!AE$18)</f>
        <v>0.33151708767975324</v>
      </c>
    </row>
    <row r="1586" spans="1:7" x14ac:dyDescent="0.25">
      <c r="A1586" s="15" t="s">
        <v>3560</v>
      </c>
      <c r="B1586" s="15" t="s">
        <v>3422</v>
      </c>
      <c r="C1586" s="15" t="s">
        <v>907</v>
      </c>
      <c r="D1586" s="15" t="s">
        <v>3423</v>
      </c>
      <c r="E1586" s="15" t="s">
        <v>3424</v>
      </c>
      <c r="F1586" s="16" t="s">
        <v>6239</v>
      </c>
      <c r="G1586" s="19">
        <f ca="1">_xlfn.IFNA(VLOOKUP(F1586,EF_W_ASSOCIATED_NG_UNITS!AA$2:AE$17,5,FALSE),EF_W_ASSOCIATED_NG_UNITS!AE$18)</f>
        <v>0.33151708767975324</v>
      </c>
    </row>
    <row r="1587" spans="1:7" x14ac:dyDescent="0.25">
      <c r="A1587" s="15" t="s">
        <v>3561</v>
      </c>
      <c r="B1587" s="15" t="s">
        <v>3422</v>
      </c>
      <c r="C1587" s="15" t="s">
        <v>3562</v>
      </c>
      <c r="D1587" s="15" t="s">
        <v>1070</v>
      </c>
      <c r="E1587" s="15" t="s">
        <v>1071</v>
      </c>
      <c r="F1587" s="16" t="s">
        <v>6208</v>
      </c>
      <c r="G1587" s="19">
        <f ca="1">_xlfn.IFNA(VLOOKUP(F1587,EF_W_ASSOCIATED_NG_UNITS!AA$2:AE$17,5,FALSE),EF_W_ASSOCIATED_NG_UNITS!AE$18)</f>
        <v>0.33151708767975324</v>
      </c>
    </row>
    <row r="1588" spans="1:7" x14ac:dyDescent="0.25">
      <c r="A1588" s="15" t="s">
        <v>3563</v>
      </c>
      <c r="B1588" s="15" t="s">
        <v>3422</v>
      </c>
      <c r="C1588" s="15" t="s">
        <v>1173</v>
      </c>
      <c r="D1588" s="15" t="s">
        <v>1052</v>
      </c>
      <c r="E1588" s="15" t="s">
        <v>1053</v>
      </c>
      <c r="F1588" s="16" t="s">
        <v>6207</v>
      </c>
      <c r="G1588" s="19">
        <f ca="1">_xlfn.IFNA(VLOOKUP(F1588,EF_W_ASSOCIATED_NG_UNITS!AA$2:AE$17,5,FALSE),EF_W_ASSOCIATED_NG_UNITS!AE$18)</f>
        <v>0.33151708767975324</v>
      </c>
    </row>
    <row r="1589" spans="1:7" x14ac:dyDescent="0.25">
      <c r="A1589" s="15" t="s">
        <v>3564</v>
      </c>
      <c r="B1589" s="15" t="s">
        <v>3422</v>
      </c>
      <c r="C1589" s="15" t="s">
        <v>2264</v>
      </c>
      <c r="D1589" s="15" t="s">
        <v>2292</v>
      </c>
      <c r="E1589" s="15" t="s">
        <v>2293</v>
      </c>
      <c r="F1589" s="16" t="s">
        <v>6232</v>
      </c>
      <c r="G1589" s="19">
        <f ca="1">_xlfn.IFNA(VLOOKUP(F1589,EF_W_ASSOCIATED_NG_UNITS!AA$2:AE$17,5,FALSE),EF_W_ASSOCIATED_NG_UNITS!AE$18)</f>
        <v>0.33151708767975324</v>
      </c>
    </row>
    <row r="1590" spans="1:7" x14ac:dyDescent="0.25">
      <c r="A1590" s="15" t="s">
        <v>3565</v>
      </c>
      <c r="B1590" s="15" t="s">
        <v>3422</v>
      </c>
      <c r="C1590" s="15" t="s">
        <v>3566</v>
      </c>
      <c r="D1590" s="15" t="s">
        <v>1052</v>
      </c>
      <c r="E1590" s="15" t="s">
        <v>1053</v>
      </c>
      <c r="F1590" s="16" t="s">
        <v>6207</v>
      </c>
      <c r="G1590" s="19">
        <f ca="1">_xlfn.IFNA(VLOOKUP(F1590,EF_W_ASSOCIATED_NG_UNITS!AA$2:AE$17,5,FALSE),EF_W_ASSOCIATED_NG_UNITS!AE$18)</f>
        <v>0.33151708767975324</v>
      </c>
    </row>
    <row r="1591" spans="1:7" x14ac:dyDescent="0.25">
      <c r="A1591" s="15" t="s">
        <v>3567</v>
      </c>
      <c r="B1591" s="15" t="s">
        <v>3422</v>
      </c>
      <c r="C1591" s="15" t="s">
        <v>3568</v>
      </c>
      <c r="D1591" s="15" t="s">
        <v>1052</v>
      </c>
      <c r="E1591" s="15" t="s">
        <v>1053</v>
      </c>
      <c r="F1591" s="16" t="s">
        <v>6207</v>
      </c>
      <c r="G1591" s="19">
        <f ca="1">_xlfn.IFNA(VLOOKUP(F1591,EF_W_ASSOCIATED_NG_UNITS!AA$2:AE$17,5,FALSE),EF_W_ASSOCIATED_NG_UNITS!AE$18)</f>
        <v>0.33151708767975324</v>
      </c>
    </row>
    <row r="1592" spans="1:7" x14ac:dyDescent="0.25">
      <c r="A1592" s="15" t="s">
        <v>3569</v>
      </c>
      <c r="B1592" s="15" t="s">
        <v>3422</v>
      </c>
      <c r="C1592" s="15" t="s">
        <v>2902</v>
      </c>
      <c r="D1592" s="15" t="s">
        <v>2440</v>
      </c>
      <c r="E1592" s="15" t="s">
        <v>2441</v>
      </c>
      <c r="F1592" s="16" t="s">
        <v>6234</v>
      </c>
      <c r="G1592" s="19">
        <f ca="1">_xlfn.IFNA(VLOOKUP(F1592,EF_W_ASSOCIATED_NG_UNITS!AA$2:AE$17,5,FALSE),EF_W_ASSOCIATED_NG_UNITS!AE$18)</f>
        <v>0.33151708767975324</v>
      </c>
    </row>
    <row r="1593" spans="1:7" x14ac:dyDescent="0.25">
      <c r="A1593" s="15" t="s">
        <v>3570</v>
      </c>
      <c r="B1593" s="15" t="s">
        <v>3422</v>
      </c>
      <c r="C1593" s="15" t="s">
        <v>1876</v>
      </c>
      <c r="D1593" s="15" t="s">
        <v>1052</v>
      </c>
      <c r="E1593" s="15" t="s">
        <v>1053</v>
      </c>
      <c r="F1593" s="16" t="s">
        <v>6207</v>
      </c>
      <c r="G1593" s="19">
        <f ca="1">_xlfn.IFNA(VLOOKUP(F1593,EF_W_ASSOCIATED_NG_UNITS!AA$2:AE$17,5,FALSE),EF_W_ASSOCIATED_NG_UNITS!AE$18)</f>
        <v>0.33151708767975324</v>
      </c>
    </row>
    <row r="1594" spans="1:7" x14ac:dyDescent="0.25">
      <c r="A1594" s="15" t="s">
        <v>3571</v>
      </c>
      <c r="B1594" s="15" t="s">
        <v>3422</v>
      </c>
      <c r="C1594" s="15" t="s">
        <v>919</v>
      </c>
      <c r="D1594" s="15" t="s">
        <v>1052</v>
      </c>
      <c r="E1594" s="15" t="s">
        <v>1053</v>
      </c>
      <c r="F1594" s="16" t="s">
        <v>6207</v>
      </c>
      <c r="G1594" s="19">
        <f ca="1">_xlfn.IFNA(VLOOKUP(F1594,EF_W_ASSOCIATED_NG_UNITS!AA$2:AE$17,5,FALSE),EF_W_ASSOCIATED_NG_UNITS!AE$18)</f>
        <v>0.33151708767975324</v>
      </c>
    </row>
    <row r="1595" spans="1:7" x14ac:dyDescent="0.25">
      <c r="A1595" s="15" t="s">
        <v>3572</v>
      </c>
      <c r="B1595" s="15" t="s">
        <v>3422</v>
      </c>
      <c r="C1595" s="15" t="s">
        <v>1879</v>
      </c>
      <c r="D1595" s="15" t="s">
        <v>1052</v>
      </c>
      <c r="E1595" s="15" t="s">
        <v>1053</v>
      </c>
      <c r="F1595" s="16" t="s">
        <v>6207</v>
      </c>
      <c r="G1595" s="19">
        <f ca="1">_xlfn.IFNA(VLOOKUP(F1595,EF_W_ASSOCIATED_NG_UNITS!AA$2:AE$17,5,FALSE),EF_W_ASSOCIATED_NG_UNITS!AE$18)</f>
        <v>0.33151708767975324</v>
      </c>
    </row>
    <row r="1596" spans="1:7" x14ac:dyDescent="0.25">
      <c r="A1596" s="15" t="s">
        <v>3573</v>
      </c>
      <c r="B1596" s="15" t="s">
        <v>3422</v>
      </c>
      <c r="C1596" s="15" t="s">
        <v>1881</v>
      </c>
      <c r="D1596" s="15" t="s">
        <v>1052</v>
      </c>
      <c r="E1596" s="15" t="s">
        <v>1053</v>
      </c>
      <c r="F1596" s="16" t="s">
        <v>6207</v>
      </c>
      <c r="G1596" s="19">
        <f ca="1">_xlfn.IFNA(VLOOKUP(F1596,EF_W_ASSOCIATED_NG_UNITS!AA$2:AE$17,5,FALSE),EF_W_ASSOCIATED_NG_UNITS!AE$18)</f>
        <v>0.33151708767975324</v>
      </c>
    </row>
    <row r="1597" spans="1:7" x14ac:dyDescent="0.25">
      <c r="A1597" s="15" t="s">
        <v>3574</v>
      </c>
      <c r="B1597" s="15" t="s">
        <v>3422</v>
      </c>
      <c r="C1597" s="15" t="s">
        <v>1893</v>
      </c>
      <c r="D1597" s="15" t="s">
        <v>2292</v>
      </c>
      <c r="E1597" s="15" t="s">
        <v>2293</v>
      </c>
      <c r="F1597" s="16" t="s">
        <v>6232</v>
      </c>
      <c r="G1597" s="19">
        <f ca="1">_xlfn.IFNA(VLOOKUP(F1597,EF_W_ASSOCIATED_NG_UNITS!AA$2:AE$17,5,FALSE),EF_W_ASSOCIATED_NG_UNITS!AE$18)</f>
        <v>0.33151708767975324</v>
      </c>
    </row>
    <row r="1598" spans="1:7" x14ac:dyDescent="0.25">
      <c r="A1598" s="15" t="s">
        <v>3575</v>
      </c>
      <c r="B1598" s="15" t="s">
        <v>3422</v>
      </c>
      <c r="C1598" s="15" t="s">
        <v>2437</v>
      </c>
      <c r="D1598" s="15" t="s">
        <v>1052</v>
      </c>
      <c r="E1598" s="15" t="s">
        <v>1053</v>
      </c>
      <c r="F1598" s="16" t="s">
        <v>6207</v>
      </c>
      <c r="G1598" s="19">
        <f ca="1">_xlfn.IFNA(VLOOKUP(F1598,EF_W_ASSOCIATED_NG_UNITS!AA$2:AE$17,5,FALSE),EF_W_ASSOCIATED_NG_UNITS!AE$18)</f>
        <v>0.33151708767975324</v>
      </c>
    </row>
    <row r="1599" spans="1:7" x14ac:dyDescent="0.25">
      <c r="A1599" s="15" t="s">
        <v>3576</v>
      </c>
      <c r="B1599" s="15" t="s">
        <v>3422</v>
      </c>
      <c r="C1599" s="15" t="s">
        <v>3577</v>
      </c>
      <c r="D1599" s="15" t="s">
        <v>1052</v>
      </c>
      <c r="E1599" s="15" t="s">
        <v>1053</v>
      </c>
      <c r="F1599" s="16" t="s">
        <v>6207</v>
      </c>
      <c r="G1599" s="19">
        <f ca="1">_xlfn.IFNA(VLOOKUP(F1599,EF_W_ASSOCIATED_NG_UNITS!AA$2:AE$17,5,FALSE),EF_W_ASSOCIATED_NG_UNITS!AE$18)</f>
        <v>0.33151708767975324</v>
      </c>
    </row>
    <row r="1600" spans="1:7" x14ac:dyDescent="0.25">
      <c r="A1600" s="15" t="s">
        <v>3578</v>
      </c>
      <c r="B1600" s="15" t="s">
        <v>3579</v>
      </c>
      <c r="C1600" s="15" t="s">
        <v>3580</v>
      </c>
      <c r="D1600" s="15" t="s">
        <v>3581</v>
      </c>
      <c r="E1600" s="15" t="s">
        <v>3582</v>
      </c>
      <c r="F1600" s="16" t="s">
        <v>6240</v>
      </c>
      <c r="G1600" s="19">
        <f ca="1">_xlfn.IFNA(VLOOKUP(F1600,EF_W_ASSOCIATED_NG_UNITS!AA$2:AE$17,5,FALSE),EF_W_ASSOCIATED_NG_UNITS!AE$18)</f>
        <v>0.33151708767975324</v>
      </c>
    </row>
    <row r="1601" spans="1:7" x14ac:dyDescent="0.25">
      <c r="A1601" s="15" t="s">
        <v>3583</v>
      </c>
      <c r="B1601" s="15" t="s">
        <v>3579</v>
      </c>
      <c r="C1601" s="15" t="s">
        <v>3584</v>
      </c>
      <c r="D1601" s="15" t="s">
        <v>3585</v>
      </c>
      <c r="E1601" s="15" t="s">
        <v>3586</v>
      </c>
      <c r="F1601" s="16" t="s">
        <v>430</v>
      </c>
      <c r="G1601" s="19">
        <f ca="1">_xlfn.IFNA(VLOOKUP(F1601,EF_W_ASSOCIATED_NG_UNITS!AA$2:AE$17,5,FALSE),EF_W_ASSOCIATED_NG_UNITS!AE$18)</f>
        <v>0.78827977315689979</v>
      </c>
    </row>
    <row r="1602" spans="1:7" x14ac:dyDescent="0.25">
      <c r="A1602" s="15" t="s">
        <v>3587</v>
      </c>
      <c r="B1602" s="15" t="s">
        <v>3579</v>
      </c>
      <c r="C1602" s="15" t="s">
        <v>1924</v>
      </c>
      <c r="D1602" s="15" t="s">
        <v>3588</v>
      </c>
      <c r="E1602" s="15" t="s">
        <v>3589</v>
      </c>
      <c r="F1602" s="16" t="s">
        <v>6241</v>
      </c>
      <c r="G1602" s="19">
        <f ca="1">_xlfn.IFNA(VLOOKUP(F1602,EF_W_ASSOCIATED_NG_UNITS!AA$2:AE$17,5,FALSE),EF_W_ASSOCIATED_NG_UNITS!AE$18)</f>
        <v>0.33151708767975324</v>
      </c>
    </row>
    <row r="1603" spans="1:7" x14ac:dyDescent="0.25">
      <c r="A1603" s="15" t="s">
        <v>3590</v>
      </c>
      <c r="B1603" s="15" t="s">
        <v>3579</v>
      </c>
      <c r="C1603" s="15" t="s">
        <v>3591</v>
      </c>
      <c r="D1603" s="15" t="s">
        <v>3581</v>
      </c>
      <c r="E1603" s="15" t="s">
        <v>3582</v>
      </c>
      <c r="F1603" s="16" t="s">
        <v>6240</v>
      </c>
      <c r="G1603" s="19">
        <f ca="1">_xlfn.IFNA(VLOOKUP(F1603,EF_W_ASSOCIATED_NG_UNITS!AA$2:AE$17,5,FALSE),EF_W_ASSOCIATED_NG_UNITS!AE$18)</f>
        <v>0.33151708767975324</v>
      </c>
    </row>
    <row r="1604" spans="1:7" x14ac:dyDescent="0.25">
      <c r="A1604" s="15" t="s">
        <v>3592</v>
      </c>
      <c r="B1604" s="15" t="s">
        <v>3579</v>
      </c>
      <c r="C1604" s="15" t="s">
        <v>3593</v>
      </c>
      <c r="D1604" s="15" t="s">
        <v>3594</v>
      </c>
      <c r="E1604" s="15" t="s">
        <v>3595</v>
      </c>
      <c r="F1604" s="16" t="s">
        <v>6242</v>
      </c>
      <c r="G1604" s="19">
        <f ca="1">_xlfn.IFNA(VLOOKUP(F1604,EF_W_ASSOCIATED_NG_UNITS!AA$2:AE$17,5,FALSE),EF_W_ASSOCIATED_NG_UNITS!AE$18)</f>
        <v>0.33151708767975324</v>
      </c>
    </row>
    <row r="1605" spans="1:7" x14ac:dyDescent="0.25">
      <c r="A1605" s="15" t="s">
        <v>3596</v>
      </c>
      <c r="B1605" s="15" t="s">
        <v>3579</v>
      </c>
      <c r="C1605" s="15" t="s">
        <v>2660</v>
      </c>
      <c r="D1605" s="15" t="s">
        <v>3585</v>
      </c>
      <c r="E1605" s="15" t="s">
        <v>3586</v>
      </c>
      <c r="F1605" s="16" t="s">
        <v>430</v>
      </c>
      <c r="G1605" s="19">
        <f ca="1">_xlfn.IFNA(VLOOKUP(F1605,EF_W_ASSOCIATED_NG_UNITS!AA$2:AE$17,5,FALSE),EF_W_ASSOCIATED_NG_UNITS!AE$18)</f>
        <v>0.78827977315689979</v>
      </c>
    </row>
    <row r="1606" spans="1:7" x14ac:dyDescent="0.25">
      <c r="A1606" s="15" t="s">
        <v>3597</v>
      </c>
      <c r="B1606" s="15" t="s">
        <v>3579</v>
      </c>
      <c r="C1606" s="15" t="s">
        <v>3598</v>
      </c>
      <c r="D1606" s="15" t="s">
        <v>3599</v>
      </c>
      <c r="E1606" s="15" t="s">
        <v>3600</v>
      </c>
      <c r="F1606" s="16" t="s">
        <v>6243</v>
      </c>
      <c r="G1606" s="19">
        <f ca="1">_xlfn.IFNA(VLOOKUP(F1606,EF_W_ASSOCIATED_NG_UNITS!AA$2:AE$17,5,FALSE),EF_W_ASSOCIATED_NG_UNITS!AE$18)</f>
        <v>0.33151708767975324</v>
      </c>
    </row>
    <row r="1607" spans="1:7" x14ac:dyDescent="0.25">
      <c r="A1607" s="15" t="s">
        <v>3601</v>
      </c>
      <c r="B1607" s="15" t="s">
        <v>3579</v>
      </c>
      <c r="C1607" s="15" t="s">
        <v>3602</v>
      </c>
      <c r="D1607" s="15" t="s">
        <v>3599</v>
      </c>
      <c r="E1607" s="15" t="s">
        <v>3600</v>
      </c>
      <c r="F1607" s="16" t="s">
        <v>6243</v>
      </c>
      <c r="G1607" s="19">
        <f ca="1">_xlfn.IFNA(VLOOKUP(F1607,EF_W_ASSOCIATED_NG_UNITS!AA$2:AE$17,5,FALSE),EF_W_ASSOCIATED_NG_UNITS!AE$18)</f>
        <v>0.33151708767975324</v>
      </c>
    </row>
    <row r="1608" spans="1:7" x14ac:dyDescent="0.25">
      <c r="A1608" s="15" t="s">
        <v>3603</v>
      </c>
      <c r="B1608" s="15" t="s">
        <v>3579</v>
      </c>
      <c r="C1608" s="15" t="s">
        <v>1372</v>
      </c>
      <c r="D1608" s="15" t="s">
        <v>3585</v>
      </c>
      <c r="E1608" s="15" t="s">
        <v>3586</v>
      </c>
      <c r="F1608" s="16" t="s">
        <v>430</v>
      </c>
      <c r="G1608" s="19">
        <f ca="1">_xlfn.IFNA(VLOOKUP(F1608,EF_W_ASSOCIATED_NG_UNITS!AA$2:AE$17,5,FALSE),EF_W_ASSOCIATED_NG_UNITS!AE$18)</f>
        <v>0.78827977315689979</v>
      </c>
    </row>
    <row r="1609" spans="1:7" x14ac:dyDescent="0.25">
      <c r="A1609" s="15" t="s">
        <v>3604</v>
      </c>
      <c r="B1609" s="15" t="s">
        <v>3579</v>
      </c>
      <c r="C1609" s="15" t="s">
        <v>3605</v>
      </c>
      <c r="D1609" s="15" t="s">
        <v>3606</v>
      </c>
      <c r="E1609" s="15" t="s">
        <v>3607</v>
      </c>
      <c r="F1609" s="16" t="s">
        <v>423</v>
      </c>
      <c r="G1609" s="19">
        <f ca="1">_xlfn.IFNA(VLOOKUP(F1609,EF_W_ASSOCIATED_NG_UNITS!AA$2:AE$17,5,FALSE),EF_W_ASSOCIATED_NG_UNITS!AE$18)</f>
        <v>0.84127924193070769</v>
      </c>
    </row>
    <row r="1610" spans="1:7" x14ac:dyDescent="0.25">
      <c r="A1610" s="15" t="s">
        <v>3608</v>
      </c>
      <c r="B1610" s="15" t="s">
        <v>3579</v>
      </c>
      <c r="C1610" s="15" t="s">
        <v>1699</v>
      </c>
      <c r="D1610" s="15" t="s">
        <v>3606</v>
      </c>
      <c r="E1610" s="15" t="s">
        <v>3607</v>
      </c>
      <c r="F1610" s="16" t="s">
        <v>423</v>
      </c>
      <c r="G1610" s="19">
        <f ca="1">_xlfn.IFNA(VLOOKUP(F1610,EF_W_ASSOCIATED_NG_UNITS!AA$2:AE$17,5,FALSE),EF_W_ASSOCIATED_NG_UNITS!AE$18)</f>
        <v>0.84127924193070769</v>
      </c>
    </row>
    <row r="1611" spans="1:7" x14ac:dyDescent="0.25">
      <c r="A1611" s="15" t="s">
        <v>3609</v>
      </c>
      <c r="B1611" s="15" t="s">
        <v>3579</v>
      </c>
      <c r="C1611" s="15" t="s">
        <v>3610</v>
      </c>
      <c r="D1611" s="15" t="s">
        <v>3581</v>
      </c>
      <c r="E1611" s="15" t="s">
        <v>3582</v>
      </c>
      <c r="F1611" s="16" t="s">
        <v>6240</v>
      </c>
      <c r="G1611" s="19">
        <f ca="1">_xlfn.IFNA(VLOOKUP(F1611,EF_W_ASSOCIATED_NG_UNITS!AA$2:AE$17,5,FALSE),EF_W_ASSOCIATED_NG_UNITS!AE$18)</f>
        <v>0.33151708767975324</v>
      </c>
    </row>
    <row r="1612" spans="1:7" x14ac:dyDescent="0.25">
      <c r="A1612" s="15" t="s">
        <v>3611</v>
      </c>
      <c r="B1612" s="15" t="s">
        <v>3579</v>
      </c>
      <c r="C1612" s="15" t="s">
        <v>3612</v>
      </c>
      <c r="D1612" s="15" t="s">
        <v>3606</v>
      </c>
      <c r="E1612" s="15" t="s">
        <v>3607</v>
      </c>
      <c r="F1612" s="16" t="s">
        <v>423</v>
      </c>
      <c r="G1612" s="19">
        <f ca="1">_xlfn.IFNA(VLOOKUP(F1612,EF_W_ASSOCIATED_NG_UNITS!AA$2:AE$17,5,FALSE),EF_W_ASSOCIATED_NG_UNITS!AE$18)</f>
        <v>0.84127924193070769</v>
      </c>
    </row>
    <row r="1613" spans="1:7" x14ac:dyDescent="0.25">
      <c r="A1613" s="15" t="s">
        <v>3613</v>
      </c>
      <c r="B1613" s="15" t="s">
        <v>3579</v>
      </c>
      <c r="C1613" s="15" t="s">
        <v>3614</v>
      </c>
      <c r="D1613" s="15" t="s">
        <v>3588</v>
      </c>
      <c r="E1613" s="15" t="s">
        <v>3589</v>
      </c>
      <c r="F1613" s="16" t="s">
        <v>6241</v>
      </c>
      <c r="G1613" s="19">
        <f ca="1">_xlfn.IFNA(VLOOKUP(F1613,EF_W_ASSOCIATED_NG_UNITS!AA$2:AE$17,5,FALSE),EF_W_ASSOCIATED_NG_UNITS!AE$18)</f>
        <v>0.33151708767975324</v>
      </c>
    </row>
    <row r="1614" spans="1:7" x14ac:dyDescent="0.25">
      <c r="A1614" s="15" t="s">
        <v>3615</v>
      </c>
      <c r="B1614" s="15" t="s">
        <v>3579</v>
      </c>
      <c r="C1614" s="15" t="s">
        <v>3616</v>
      </c>
      <c r="D1614" s="15" t="s">
        <v>3617</v>
      </c>
      <c r="E1614" s="15" t="s">
        <v>3618</v>
      </c>
      <c r="F1614" s="16" t="s">
        <v>6244</v>
      </c>
      <c r="G1614" s="19">
        <f ca="1">_xlfn.IFNA(VLOOKUP(F1614,EF_W_ASSOCIATED_NG_UNITS!AA$2:AE$17,5,FALSE),EF_W_ASSOCIATED_NG_UNITS!AE$18)</f>
        <v>0.33151708767975324</v>
      </c>
    </row>
    <row r="1615" spans="1:7" x14ac:dyDescent="0.25">
      <c r="A1615" s="15" t="s">
        <v>3619</v>
      </c>
      <c r="B1615" s="15" t="s">
        <v>3579</v>
      </c>
      <c r="C1615" s="15" t="s">
        <v>2043</v>
      </c>
      <c r="D1615" s="15" t="s">
        <v>3581</v>
      </c>
      <c r="E1615" s="15" t="s">
        <v>3582</v>
      </c>
      <c r="F1615" s="16" t="s">
        <v>6240</v>
      </c>
      <c r="G1615" s="19">
        <f ca="1">_xlfn.IFNA(VLOOKUP(F1615,EF_W_ASSOCIATED_NG_UNITS!AA$2:AE$17,5,FALSE),EF_W_ASSOCIATED_NG_UNITS!AE$18)</f>
        <v>0.33151708767975324</v>
      </c>
    </row>
    <row r="1616" spans="1:7" x14ac:dyDescent="0.25">
      <c r="A1616" s="15" t="s">
        <v>3620</v>
      </c>
      <c r="B1616" s="15" t="s">
        <v>3579</v>
      </c>
      <c r="C1616" s="15" t="s">
        <v>1396</v>
      </c>
      <c r="D1616" s="15" t="s">
        <v>3606</v>
      </c>
      <c r="E1616" s="15" t="s">
        <v>3607</v>
      </c>
      <c r="F1616" s="16" t="s">
        <v>423</v>
      </c>
      <c r="G1616" s="19">
        <f ca="1">_xlfn.IFNA(VLOOKUP(F1616,EF_W_ASSOCIATED_NG_UNITS!AA$2:AE$17,5,FALSE),EF_W_ASSOCIATED_NG_UNITS!AE$18)</f>
        <v>0.84127924193070769</v>
      </c>
    </row>
    <row r="1617" spans="1:7" x14ac:dyDescent="0.25">
      <c r="A1617" s="15" t="s">
        <v>3621</v>
      </c>
      <c r="B1617" s="15" t="s">
        <v>3579</v>
      </c>
      <c r="C1617" s="15" t="s">
        <v>3622</v>
      </c>
      <c r="D1617" s="15" t="s">
        <v>3599</v>
      </c>
      <c r="E1617" s="15" t="s">
        <v>3600</v>
      </c>
      <c r="F1617" s="16" t="s">
        <v>6243</v>
      </c>
      <c r="G1617" s="19">
        <f ca="1">_xlfn.IFNA(VLOOKUP(F1617,EF_W_ASSOCIATED_NG_UNITS!AA$2:AE$17,5,FALSE),EF_W_ASSOCIATED_NG_UNITS!AE$18)</f>
        <v>0.33151708767975324</v>
      </c>
    </row>
    <row r="1618" spans="1:7" x14ac:dyDescent="0.25">
      <c r="A1618" s="15" t="s">
        <v>3623</v>
      </c>
      <c r="B1618" s="15" t="s">
        <v>3579</v>
      </c>
      <c r="C1618" s="15" t="s">
        <v>3624</v>
      </c>
      <c r="D1618" s="15" t="s">
        <v>3588</v>
      </c>
      <c r="E1618" s="15" t="s">
        <v>3589</v>
      </c>
      <c r="F1618" s="16" t="s">
        <v>6241</v>
      </c>
      <c r="G1618" s="19">
        <f ca="1">_xlfn.IFNA(VLOOKUP(F1618,EF_W_ASSOCIATED_NG_UNITS!AA$2:AE$17,5,FALSE),EF_W_ASSOCIATED_NG_UNITS!AE$18)</f>
        <v>0.33151708767975324</v>
      </c>
    </row>
    <row r="1619" spans="1:7" x14ac:dyDescent="0.25">
      <c r="A1619" s="15" t="s">
        <v>3625</v>
      </c>
      <c r="B1619" s="15" t="s">
        <v>3579</v>
      </c>
      <c r="C1619" s="15" t="s">
        <v>3626</v>
      </c>
      <c r="D1619" s="15" t="s">
        <v>3581</v>
      </c>
      <c r="E1619" s="15" t="s">
        <v>3582</v>
      </c>
      <c r="F1619" s="16" t="s">
        <v>6240</v>
      </c>
      <c r="G1619" s="19">
        <f ca="1">_xlfn.IFNA(VLOOKUP(F1619,EF_W_ASSOCIATED_NG_UNITS!AA$2:AE$17,5,FALSE),EF_W_ASSOCIATED_NG_UNITS!AE$18)</f>
        <v>0.33151708767975324</v>
      </c>
    </row>
    <row r="1620" spans="1:7" x14ac:dyDescent="0.25">
      <c r="A1620" s="15" t="s">
        <v>3627</v>
      </c>
      <c r="B1620" s="15" t="s">
        <v>3579</v>
      </c>
      <c r="C1620" s="15" t="s">
        <v>3628</v>
      </c>
      <c r="D1620" s="15" t="s">
        <v>3599</v>
      </c>
      <c r="E1620" s="15" t="s">
        <v>3600</v>
      </c>
      <c r="F1620" s="16" t="s">
        <v>6243</v>
      </c>
      <c r="G1620" s="19">
        <f ca="1">_xlfn.IFNA(VLOOKUP(F1620,EF_W_ASSOCIATED_NG_UNITS!AA$2:AE$17,5,FALSE),EF_W_ASSOCIATED_NG_UNITS!AE$18)</f>
        <v>0.33151708767975324</v>
      </c>
    </row>
    <row r="1621" spans="1:7" x14ac:dyDescent="0.25">
      <c r="A1621" s="15" t="s">
        <v>3629</v>
      </c>
      <c r="B1621" s="15" t="s">
        <v>3579</v>
      </c>
      <c r="C1621" s="15" t="s">
        <v>861</v>
      </c>
      <c r="D1621" s="15" t="s">
        <v>3581</v>
      </c>
      <c r="E1621" s="15" t="s">
        <v>3582</v>
      </c>
      <c r="F1621" s="16" t="s">
        <v>6240</v>
      </c>
      <c r="G1621" s="19">
        <f ca="1">_xlfn.IFNA(VLOOKUP(F1621,EF_W_ASSOCIATED_NG_UNITS!AA$2:AE$17,5,FALSE),EF_W_ASSOCIATED_NG_UNITS!AE$18)</f>
        <v>0.33151708767975324</v>
      </c>
    </row>
    <row r="1622" spans="1:7" x14ac:dyDescent="0.25">
      <c r="A1622" s="15" t="s">
        <v>3630</v>
      </c>
      <c r="B1622" s="15" t="s">
        <v>3579</v>
      </c>
      <c r="C1622" s="15" t="s">
        <v>3631</v>
      </c>
      <c r="D1622" s="15" t="s">
        <v>3599</v>
      </c>
      <c r="E1622" s="15" t="s">
        <v>3600</v>
      </c>
      <c r="F1622" s="16" t="s">
        <v>6243</v>
      </c>
      <c r="G1622" s="19">
        <f ca="1">_xlfn.IFNA(VLOOKUP(F1622,EF_W_ASSOCIATED_NG_UNITS!AA$2:AE$17,5,FALSE),EF_W_ASSOCIATED_NG_UNITS!AE$18)</f>
        <v>0.33151708767975324</v>
      </c>
    </row>
    <row r="1623" spans="1:7" x14ac:dyDescent="0.25">
      <c r="A1623" s="15" t="s">
        <v>3632</v>
      </c>
      <c r="B1623" s="15" t="s">
        <v>3579</v>
      </c>
      <c r="C1623" s="15" t="s">
        <v>1235</v>
      </c>
      <c r="D1623" s="15" t="s">
        <v>3581</v>
      </c>
      <c r="E1623" s="15" t="s">
        <v>3582</v>
      </c>
      <c r="F1623" s="16" t="s">
        <v>6240</v>
      </c>
      <c r="G1623" s="19">
        <f ca="1">_xlfn.IFNA(VLOOKUP(F1623,EF_W_ASSOCIATED_NG_UNITS!AA$2:AE$17,5,FALSE),EF_W_ASSOCIATED_NG_UNITS!AE$18)</f>
        <v>0.33151708767975324</v>
      </c>
    </row>
    <row r="1624" spans="1:7" x14ac:dyDescent="0.25">
      <c r="A1624" s="15" t="s">
        <v>3633</v>
      </c>
      <c r="B1624" s="15" t="s">
        <v>3579</v>
      </c>
      <c r="C1624" s="15" t="s">
        <v>3634</v>
      </c>
      <c r="D1624" s="15" t="s">
        <v>3617</v>
      </c>
      <c r="E1624" s="15" t="s">
        <v>3618</v>
      </c>
      <c r="F1624" s="16" t="s">
        <v>6244</v>
      </c>
      <c r="G1624" s="19">
        <f ca="1">_xlfn.IFNA(VLOOKUP(F1624,EF_W_ASSOCIATED_NG_UNITS!AA$2:AE$17,5,FALSE),EF_W_ASSOCIATED_NG_UNITS!AE$18)</f>
        <v>0.33151708767975324</v>
      </c>
    </row>
    <row r="1625" spans="1:7" x14ac:dyDescent="0.25">
      <c r="A1625" s="15" t="s">
        <v>3635</v>
      </c>
      <c r="B1625" s="15" t="s">
        <v>3579</v>
      </c>
      <c r="C1625" s="15" t="s">
        <v>1575</v>
      </c>
      <c r="D1625" s="15" t="s">
        <v>3599</v>
      </c>
      <c r="E1625" s="15" t="s">
        <v>3600</v>
      </c>
      <c r="F1625" s="16" t="s">
        <v>6243</v>
      </c>
      <c r="G1625" s="19">
        <f ca="1">_xlfn.IFNA(VLOOKUP(F1625,EF_W_ASSOCIATED_NG_UNITS!AA$2:AE$17,5,FALSE),EF_W_ASSOCIATED_NG_UNITS!AE$18)</f>
        <v>0.33151708767975324</v>
      </c>
    </row>
    <row r="1626" spans="1:7" x14ac:dyDescent="0.25">
      <c r="A1626" s="15" t="s">
        <v>3636</v>
      </c>
      <c r="B1626" s="15" t="s">
        <v>3579</v>
      </c>
      <c r="C1626" s="15" t="s">
        <v>1122</v>
      </c>
      <c r="D1626" s="15" t="s">
        <v>3581</v>
      </c>
      <c r="E1626" s="15" t="s">
        <v>3582</v>
      </c>
      <c r="F1626" s="16" t="s">
        <v>6240</v>
      </c>
      <c r="G1626" s="19">
        <f ca="1">_xlfn.IFNA(VLOOKUP(F1626,EF_W_ASSOCIATED_NG_UNITS!AA$2:AE$17,5,FALSE),EF_W_ASSOCIATED_NG_UNITS!AE$18)</f>
        <v>0.33151708767975324</v>
      </c>
    </row>
    <row r="1627" spans="1:7" x14ac:dyDescent="0.25">
      <c r="A1627" s="15" t="s">
        <v>3637</v>
      </c>
      <c r="B1627" s="15" t="s">
        <v>3579</v>
      </c>
      <c r="C1627" s="15" t="s">
        <v>3638</v>
      </c>
      <c r="D1627" s="15" t="s">
        <v>3606</v>
      </c>
      <c r="E1627" s="15" t="s">
        <v>3607</v>
      </c>
      <c r="F1627" s="16" t="s">
        <v>423</v>
      </c>
      <c r="G1627" s="19">
        <f ca="1">_xlfn.IFNA(VLOOKUP(F1627,EF_W_ASSOCIATED_NG_UNITS!AA$2:AE$17,5,FALSE),EF_W_ASSOCIATED_NG_UNITS!AE$18)</f>
        <v>0.84127924193070769</v>
      </c>
    </row>
    <row r="1628" spans="1:7" x14ac:dyDescent="0.25">
      <c r="A1628" s="15" t="s">
        <v>3639</v>
      </c>
      <c r="B1628" s="15" t="s">
        <v>3579</v>
      </c>
      <c r="C1628" s="15" t="s">
        <v>879</v>
      </c>
      <c r="D1628" s="15" t="s">
        <v>3581</v>
      </c>
      <c r="E1628" s="15" t="s">
        <v>3582</v>
      </c>
      <c r="F1628" s="16" t="s">
        <v>6240</v>
      </c>
      <c r="G1628" s="19">
        <f ca="1">_xlfn.IFNA(VLOOKUP(F1628,EF_W_ASSOCIATED_NG_UNITS!AA$2:AE$17,5,FALSE),EF_W_ASSOCIATED_NG_UNITS!AE$18)</f>
        <v>0.33151708767975324</v>
      </c>
    </row>
    <row r="1629" spans="1:7" x14ac:dyDescent="0.25">
      <c r="A1629" s="15" t="s">
        <v>3640</v>
      </c>
      <c r="B1629" s="15" t="s">
        <v>3579</v>
      </c>
      <c r="C1629" s="15" t="s">
        <v>3641</v>
      </c>
      <c r="D1629" s="15" t="s">
        <v>3581</v>
      </c>
      <c r="E1629" s="15" t="s">
        <v>3582</v>
      </c>
      <c r="F1629" s="16" t="s">
        <v>6240</v>
      </c>
      <c r="G1629" s="19">
        <f ca="1">_xlfn.IFNA(VLOOKUP(F1629,EF_W_ASSOCIATED_NG_UNITS!AA$2:AE$17,5,FALSE),EF_W_ASSOCIATED_NG_UNITS!AE$18)</f>
        <v>0.33151708767975324</v>
      </c>
    </row>
    <row r="1630" spans="1:7" x14ac:dyDescent="0.25">
      <c r="A1630" s="15" t="s">
        <v>3642</v>
      </c>
      <c r="B1630" s="15" t="s">
        <v>3579</v>
      </c>
      <c r="C1630" s="15" t="s">
        <v>1429</v>
      </c>
      <c r="D1630" s="15" t="s">
        <v>3581</v>
      </c>
      <c r="E1630" s="15" t="s">
        <v>3582</v>
      </c>
      <c r="F1630" s="16" t="s">
        <v>6240</v>
      </c>
      <c r="G1630" s="19">
        <f ca="1">_xlfn.IFNA(VLOOKUP(F1630,EF_W_ASSOCIATED_NG_UNITS!AA$2:AE$17,5,FALSE),EF_W_ASSOCIATED_NG_UNITS!AE$18)</f>
        <v>0.33151708767975324</v>
      </c>
    </row>
    <row r="1631" spans="1:7" x14ac:dyDescent="0.25">
      <c r="A1631" s="15" t="s">
        <v>3643</v>
      </c>
      <c r="B1631" s="15" t="s">
        <v>3579</v>
      </c>
      <c r="C1631" s="15" t="s">
        <v>3644</v>
      </c>
      <c r="D1631" s="15" t="s">
        <v>3581</v>
      </c>
      <c r="E1631" s="15" t="s">
        <v>3582</v>
      </c>
      <c r="F1631" s="16" t="s">
        <v>6240</v>
      </c>
      <c r="G1631" s="19">
        <f ca="1">_xlfn.IFNA(VLOOKUP(F1631,EF_W_ASSOCIATED_NG_UNITS!AA$2:AE$17,5,FALSE),EF_W_ASSOCIATED_NG_UNITS!AE$18)</f>
        <v>0.33151708767975324</v>
      </c>
    </row>
    <row r="1632" spans="1:7" x14ac:dyDescent="0.25">
      <c r="A1632" s="15" t="s">
        <v>3645</v>
      </c>
      <c r="B1632" s="15" t="s">
        <v>3579</v>
      </c>
      <c r="C1632" s="15" t="s">
        <v>3646</v>
      </c>
      <c r="D1632" s="15" t="s">
        <v>3588</v>
      </c>
      <c r="E1632" s="15" t="s">
        <v>3589</v>
      </c>
      <c r="F1632" s="16" t="s">
        <v>6241</v>
      </c>
      <c r="G1632" s="19">
        <f ca="1">_xlfn.IFNA(VLOOKUP(F1632,EF_W_ASSOCIATED_NG_UNITS!AA$2:AE$17,5,FALSE),EF_W_ASSOCIATED_NG_UNITS!AE$18)</f>
        <v>0.33151708767975324</v>
      </c>
    </row>
    <row r="1633" spans="1:7" x14ac:dyDescent="0.25">
      <c r="A1633" s="15" t="s">
        <v>3647</v>
      </c>
      <c r="B1633" s="15" t="s">
        <v>3579</v>
      </c>
      <c r="C1633" s="15" t="s">
        <v>1444</v>
      </c>
      <c r="D1633" s="15" t="s">
        <v>3581</v>
      </c>
      <c r="E1633" s="15" t="s">
        <v>3582</v>
      </c>
      <c r="F1633" s="16" t="s">
        <v>6240</v>
      </c>
      <c r="G1633" s="19">
        <f ca="1">_xlfn.IFNA(VLOOKUP(F1633,EF_W_ASSOCIATED_NG_UNITS!AA$2:AE$17,5,FALSE),EF_W_ASSOCIATED_NG_UNITS!AE$18)</f>
        <v>0.33151708767975324</v>
      </c>
    </row>
    <row r="1634" spans="1:7" x14ac:dyDescent="0.25">
      <c r="A1634" s="15" t="s">
        <v>3648</v>
      </c>
      <c r="B1634" s="15" t="s">
        <v>3579</v>
      </c>
      <c r="C1634" s="15" t="s">
        <v>3649</v>
      </c>
      <c r="D1634" s="15" t="s">
        <v>3588</v>
      </c>
      <c r="E1634" s="15" t="s">
        <v>3589</v>
      </c>
      <c r="F1634" s="16" t="s">
        <v>6241</v>
      </c>
      <c r="G1634" s="19">
        <f ca="1">_xlfn.IFNA(VLOOKUP(F1634,EF_W_ASSOCIATED_NG_UNITS!AA$2:AE$17,5,FALSE),EF_W_ASSOCIATED_NG_UNITS!AE$18)</f>
        <v>0.33151708767975324</v>
      </c>
    </row>
    <row r="1635" spans="1:7" x14ac:dyDescent="0.25">
      <c r="A1635" s="15" t="s">
        <v>3650</v>
      </c>
      <c r="B1635" s="15" t="s">
        <v>3579</v>
      </c>
      <c r="C1635" s="15" t="s">
        <v>1145</v>
      </c>
      <c r="D1635" s="15" t="s">
        <v>3606</v>
      </c>
      <c r="E1635" s="15" t="s">
        <v>3607</v>
      </c>
      <c r="F1635" s="16" t="s">
        <v>423</v>
      </c>
      <c r="G1635" s="19">
        <f ca="1">_xlfn.IFNA(VLOOKUP(F1635,EF_W_ASSOCIATED_NG_UNITS!AA$2:AE$17,5,FALSE),EF_W_ASSOCIATED_NG_UNITS!AE$18)</f>
        <v>0.84127924193070769</v>
      </c>
    </row>
    <row r="1636" spans="1:7" x14ac:dyDescent="0.25">
      <c r="A1636" s="15" t="s">
        <v>3651</v>
      </c>
      <c r="B1636" s="15" t="s">
        <v>3579</v>
      </c>
      <c r="C1636" s="15" t="s">
        <v>3652</v>
      </c>
      <c r="D1636" s="15" t="s">
        <v>3599</v>
      </c>
      <c r="E1636" s="15" t="s">
        <v>3600</v>
      </c>
      <c r="F1636" s="16" t="s">
        <v>6243</v>
      </c>
      <c r="G1636" s="19">
        <f ca="1">_xlfn.IFNA(VLOOKUP(F1636,EF_W_ASSOCIATED_NG_UNITS!AA$2:AE$17,5,FALSE),EF_W_ASSOCIATED_NG_UNITS!AE$18)</f>
        <v>0.33151708767975324</v>
      </c>
    </row>
    <row r="1637" spans="1:7" x14ac:dyDescent="0.25">
      <c r="A1637" s="15" t="s">
        <v>3653</v>
      </c>
      <c r="B1637" s="15" t="s">
        <v>3579</v>
      </c>
      <c r="C1637" s="15" t="s">
        <v>3654</v>
      </c>
      <c r="D1637" s="15" t="s">
        <v>3585</v>
      </c>
      <c r="E1637" s="15" t="s">
        <v>3586</v>
      </c>
      <c r="F1637" s="16" t="s">
        <v>430</v>
      </c>
      <c r="G1637" s="19">
        <f ca="1">_xlfn.IFNA(VLOOKUP(F1637,EF_W_ASSOCIATED_NG_UNITS!AA$2:AE$17,5,FALSE),EF_W_ASSOCIATED_NG_UNITS!AE$18)</f>
        <v>0.78827977315689979</v>
      </c>
    </row>
    <row r="1638" spans="1:7" x14ac:dyDescent="0.25">
      <c r="A1638" s="15" t="s">
        <v>3655</v>
      </c>
      <c r="B1638" s="15" t="s">
        <v>3579</v>
      </c>
      <c r="C1638" s="15" t="s">
        <v>2769</v>
      </c>
      <c r="D1638" s="15" t="s">
        <v>3581</v>
      </c>
      <c r="E1638" s="15" t="s">
        <v>3582</v>
      </c>
      <c r="F1638" s="16" t="s">
        <v>6240</v>
      </c>
      <c r="G1638" s="19">
        <f ca="1">_xlfn.IFNA(VLOOKUP(F1638,EF_W_ASSOCIATED_NG_UNITS!AA$2:AE$17,5,FALSE),EF_W_ASSOCIATED_NG_UNITS!AE$18)</f>
        <v>0.33151708767975324</v>
      </c>
    </row>
    <row r="1639" spans="1:7" x14ac:dyDescent="0.25">
      <c r="A1639" s="15" t="s">
        <v>3656</v>
      </c>
      <c r="B1639" s="15" t="s">
        <v>3579</v>
      </c>
      <c r="C1639" s="15" t="s">
        <v>1154</v>
      </c>
      <c r="D1639" s="15" t="s">
        <v>3606</v>
      </c>
      <c r="E1639" s="15" t="s">
        <v>3607</v>
      </c>
      <c r="F1639" s="16" t="s">
        <v>423</v>
      </c>
      <c r="G1639" s="19">
        <f ca="1">_xlfn.IFNA(VLOOKUP(F1639,EF_W_ASSOCIATED_NG_UNITS!AA$2:AE$17,5,FALSE),EF_W_ASSOCIATED_NG_UNITS!AE$18)</f>
        <v>0.84127924193070769</v>
      </c>
    </row>
    <row r="1640" spans="1:7" x14ac:dyDescent="0.25">
      <c r="A1640" s="15" t="s">
        <v>3657</v>
      </c>
      <c r="B1640" s="15" t="s">
        <v>3579</v>
      </c>
      <c r="C1640" s="15" t="s">
        <v>3658</v>
      </c>
      <c r="D1640" s="15" t="s">
        <v>3581</v>
      </c>
      <c r="E1640" s="15" t="s">
        <v>3582</v>
      </c>
      <c r="F1640" s="16" t="s">
        <v>6240</v>
      </c>
      <c r="G1640" s="19">
        <f ca="1">_xlfn.IFNA(VLOOKUP(F1640,EF_W_ASSOCIATED_NG_UNITS!AA$2:AE$17,5,FALSE),EF_W_ASSOCIATED_NG_UNITS!AE$18)</f>
        <v>0.33151708767975324</v>
      </c>
    </row>
    <row r="1641" spans="1:7" x14ac:dyDescent="0.25">
      <c r="A1641" s="15" t="s">
        <v>3659</v>
      </c>
      <c r="B1641" s="15" t="s">
        <v>3579</v>
      </c>
      <c r="C1641" s="15" t="s">
        <v>2118</v>
      </c>
      <c r="D1641" s="15" t="s">
        <v>3606</v>
      </c>
      <c r="E1641" s="15" t="s">
        <v>3607</v>
      </c>
      <c r="F1641" s="16" t="s">
        <v>423</v>
      </c>
      <c r="G1641" s="19">
        <f ca="1">_xlfn.IFNA(VLOOKUP(F1641,EF_W_ASSOCIATED_NG_UNITS!AA$2:AE$17,5,FALSE),EF_W_ASSOCIATED_NG_UNITS!AE$18)</f>
        <v>0.84127924193070769</v>
      </c>
    </row>
    <row r="1642" spans="1:7" x14ac:dyDescent="0.25">
      <c r="A1642" s="15" t="s">
        <v>3660</v>
      </c>
      <c r="B1642" s="15" t="s">
        <v>3579</v>
      </c>
      <c r="C1642" s="15" t="s">
        <v>3661</v>
      </c>
      <c r="D1642" s="15" t="s">
        <v>3606</v>
      </c>
      <c r="E1642" s="15" t="s">
        <v>3607</v>
      </c>
      <c r="F1642" s="16" t="s">
        <v>423</v>
      </c>
      <c r="G1642" s="19">
        <f ca="1">_xlfn.IFNA(VLOOKUP(F1642,EF_W_ASSOCIATED_NG_UNITS!AA$2:AE$17,5,FALSE),EF_W_ASSOCIATED_NG_UNITS!AE$18)</f>
        <v>0.84127924193070769</v>
      </c>
    </row>
    <row r="1643" spans="1:7" x14ac:dyDescent="0.25">
      <c r="A1643" s="15" t="s">
        <v>3662</v>
      </c>
      <c r="B1643" s="15" t="s">
        <v>3579</v>
      </c>
      <c r="C1643" s="15" t="s">
        <v>3663</v>
      </c>
      <c r="D1643" s="15" t="s">
        <v>3588</v>
      </c>
      <c r="E1643" s="15" t="s">
        <v>3589</v>
      </c>
      <c r="F1643" s="16" t="s">
        <v>6241</v>
      </c>
      <c r="G1643" s="19">
        <f ca="1">_xlfn.IFNA(VLOOKUP(F1643,EF_W_ASSOCIATED_NG_UNITS!AA$2:AE$17,5,FALSE),EF_W_ASSOCIATED_NG_UNITS!AE$18)</f>
        <v>0.33151708767975324</v>
      </c>
    </row>
    <row r="1644" spans="1:7" x14ac:dyDescent="0.25">
      <c r="A1644" s="15" t="s">
        <v>3664</v>
      </c>
      <c r="B1644" s="15" t="s">
        <v>3579</v>
      </c>
      <c r="C1644" s="15" t="s">
        <v>3665</v>
      </c>
      <c r="D1644" s="15" t="s">
        <v>3581</v>
      </c>
      <c r="E1644" s="15" t="s">
        <v>3582</v>
      </c>
      <c r="F1644" s="16" t="s">
        <v>6240</v>
      </c>
      <c r="G1644" s="19">
        <f ca="1">_xlfn.IFNA(VLOOKUP(F1644,EF_W_ASSOCIATED_NG_UNITS!AA$2:AE$17,5,FALSE),EF_W_ASSOCIATED_NG_UNITS!AE$18)</f>
        <v>0.33151708767975324</v>
      </c>
    </row>
    <row r="1645" spans="1:7" x14ac:dyDescent="0.25">
      <c r="A1645" s="15" t="s">
        <v>3666</v>
      </c>
      <c r="B1645" s="15" t="s">
        <v>3579</v>
      </c>
      <c r="C1645" s="15" t="s">
        <v>2592</v>
      </c>
      <c r="D1645" s="15" t="s">
        <v>3606</v>
      </c>
      <c r="E1645" s="15" t="s">
        <v>3607</v>
      </c>
      <c r="F1645" s="16" t="s">
        <v>423</v>
      </c>
      <c r="G1645" s="19">
        <f ca="1">_xlfn.IFNA(VLOOKUP(F1645,EF_W_ASSOCIATED_NG_UNITS!AA$2:AE$17,5,FALSE),EF_W_ASSOCIATED_NG_UNITS!AE$18)</f>
        <v>0.84127924193070769</v>
      </c>
    </row>
    <row r="1646" spans="1:7" x14ac:dyDescent="0.25">
      <c r="A1646" s="15" t="s">
        <v>3667</v>
      </c>
      <c r="B1646" s="15" t="s">
        <v>3579</v>
      </c>
      <c r="C1646" s="15" t="s">
        <v>3668</v>
      </c>
      <c r="D1646" s="15" t="s">
        <v>3581</v>
      </c>
      <c r="E1646" s="15" t="s">
        <v>3582</v>
      </c>
      <c r="F1646" s="16" t="s">
        <v>6240</v>
      </c>
      <c r="G1646" s="19">
        <f ca="1">_xlfn.IFNA(VLOOKUP(F1646,EF_W_ASSOCIATED_NG_UNITS!AA$2:AE$17,5,FALSE),EF_W_ASSOCIATED_NG_UNITS!AE$18)</f>
        <v>0.33151708767975324</v>
      </c>
    </row>
    <row r="1647" spans="1:7" x14ac:dyDescent="0.25">
      <c r="A1647" s="15" t="s">
        <v>3669</v>
      </c>
      <c r="B1647" s="15" t="s">
        <v>3579</v>
      </c>
      <c r="C1647" s="15" t="s">
        <v>3670</v>
      </c>
      <c r="D1647" s="15" t="s">
        <v>3588</v>
      </c>
      <c r="E1647" s="15" t="s">
        <v>3589</v>
      </c>
      <c r="F1647" s="16" t="s">
        <v>6241</v>
      </c>
      <c r="G1647" s="19">
        <f ca="1">_xlfn.IFNA(VLOOKUP(F1647,EF_W_ASSOCIATED_NG_UNITS!AA$2:AE$17,5,FALSE),EF_W_ASSOCIATED_NG_UNITS!AE$18)</f>
        <v>0.33151708767975324</v>
      </c>
    </row>
    <row r="1648" spans="1:7" x14ac:dyDescent="0.25">
      <c r="A1648" s="15" t="s">
        <v>3671</v>
      </c>
      <c r="B1648" s="15" t="s">
        <v>3579</v>
      </c>
      <c r="C1648" s="15" t="s">
        <v>3672</v>
      </c>
      <c r="D1648" s="15" t="s">
        <v>3588</v>
      </c>
      <c r="E1648" s="15" t="s">
        <v>3589</v>
      </c>
      <c r="F1648" s="16" t="s">
        <v>6241</v>
      </c>
      <c r="G1648" s="19">
        <f ca="1">_xlfn.IFNA(VLOOKUP(F1648,EF_W_ASSOCIATED_NG_UNITS!AA$2:AE$17,5,FALSE),EF_W_ASSOCIATED_NG_UNITS!AE$18)</f>
        <v>0.33151708767975324</v>
      </c>
    </row>
    <row r="1649" spans="1:7" x14ac:dyDescent="0.25">
      <c r="A1649" s="15" t="s">
        <v>3673</v>
      </c>
      <c r="B1649" s="15" t="s">
        <v>3579</v>
      </c>
      <c r="C1649" s="15" t="s">
        <v>1985</v>
      </c>
      <c r="D1649" s="15" t="s">
        <v>3599</v>
      </c>
      <c r="E1649" s="15" t="s">
        <v>3600</v>
      </c>
      <c r="F1649" s="16" t="s">
        <v>6243</v>
      </c>
      <c r="G1649" s="19">
        <f ca="1">_xlfn.IFNA(VLOOKUP(F1649,EF_W_ASSOCIATED_NG_UNITS!AA$2:AE$17,5,FALSE),EF_W_ASSOCIATED_NG_UNITS!AE$18)</f>
        <v>0.33151708767975324</v>
      </c>
    </row>
    <row r="1650" spans="1:7" x14ac:dyDescent="0.25">
      <c r="A1650" s="15" t="s">
        <v>3674</v>
      </c>
      <c r="B1650" s="15" t="s">
        <v>3579</v>
      </c>
      <c r="C1650" s="15" t="s">
        <v>3675</v>
      </c>
      <c r="D1650" s="15" t="s">
        <v>3599</v>
      </c>
      <c r="E1650" s="15" t="s">
        <v>3600</v>
      </c>
      <c r="F1650" s="16" t="s">
        <v>6243</v>
      </c>
      <c r="G1650" s="19">
        <f ca="1">_xlfn.IFNA(VLOOKUP(F1650,EF_W_ASSOCIATED_NG_UNITS!AA$2:AE$17,5,FALSE),EF_W_ASSOCIATED_NG_UNITS!AE$18)</f>
        <v>0.33151708767975324</v>
      </c>
    </row>
    <row r="1651" spans="1:7" x14ac:dyDescent="0.25">
      <c r="A1651" s="15" t="s">
        <v>3676</v>
      </c>
      <c r="B1651" s="15" t="s">
        <v>3579</v>
      </c>
      <c r="C1651" s="15" t="s">
        <v>3677</v>
      </c>
      <c r="D1651" s="15" t="s">
        <v>3588</v>
      </c>
      <c r="E1651" s="15" t="s">
        <v>3589</v>
      </c>
      <c r="F1651" s="16" t="s">
        <v>6241</v>
      </c>
      <c r="G1651" s="19">
        <f ca="1">_xlfn.IFNA(VLOOKUP(F1651,EF_W_ASSOCIATED_NG_UNITS!AA$2:AE$17,5,FALSE),EF_W_ASSOCIATED_NG_UNITS!AE$18)</f>
        <v>0.33151708767975324</v>
      </c>
    </row>
    <row r="1652" spans="1:7" x14ac:dyDescent="0.25">
      <c r="A1652" s="15" t="s">
        <v>3678</v>
      </c>
      <c r="B1652" s="15" t="s">
        <v>3579</v>
      </c>
      <c r="C1652" s="15" t="s">
        <v>1989</v>
      </c>
      <c r="D1652" s="15" t="s">
        <v>3606</v>
      </c>
      <c r="E1652" s="15" t="s">
        <v>3607</v>
      </c>
      <c r="F1652" s="16" t="s">
        <v>423</v>
      </c>
      <c r="G1652" s="19">
        <f ca="1">_xlfn.IFNA(VLOOKUP(F1652,EF_W_ASSOCIATED_NG_UNITS!AA$2:AE$17,5,FALSE),EF_W_ASSOCIATED_NG_UNITS!AE$18)</f>
        <v>0.84127924193070769</v>
      </c>
    </row>
    <row r="1653" spans="1:7" x14ac:dyDescent="0.25">
      <c r="A1653" s="15" t="s">
        <v>3679</v>
      </c>
      <c r="B1653" s="15" t="s">
        <v>3579</v>
      </c>
      <c r="C1653" s="15" t="s">
        <v>3680</v>
      </c>
      <c r="D1653" s="15" t="s">
        <v>3588</v>
      </c>
      <c r="E1653" s="15" t="s">
        <v>3589</v>
      </c>
      <c r="F1653" s="16" t="s">
        <v>6241</v>
      </c>
      <c r="G1653" s="19">
        <f ca="1">_xlfn.IFNA(VLOOKUP(F1653,EF_W_ASSOCIATED_NG_UNITS!AA$2:AE$17,5,FALSE),EF_W_ASSOCIATED_NG_UNITS!AE$18)</f>
        <v>0.33151708767975324</v>
      </c>
    </row>
    <row r="1654" spans="1:7" x14ac:dyDescent="0.25">
      <c r="A1654" s="15" t="s">
        <v>3681</v>
      </c>
      <c r="B1654" s="15" t="s">
        <v>3579</v>
      </c>
      <c r="C1654" s="15" t="s">
        <v>3682</v>
      </c>
      <c r="D1654" s="15" t="s">
        <v>3606</v>
      </c>
      <c r="E1654" s="15" t="s">
        <v>3607</v>
      </c>
      <c r="F1654" s="16" t="s">
        <v>423</v>
      </c>
      <c r="G1654" s="19">
        <f ca="1">_xlfn.IFNA(VLOOKUP(F1654,EF_W_ASSOCIATED_NG_UNITS!AA$2:AE$17,5,FALSE),EF_W_ASSOCIATED_NG_UNITS!AE$18)</f>
        <v>0.84127924193070769</v>
      </c>
    </row>
    <row r="1655" spans="1:7" x14ac:dyDescent="0.25">
      <c r="A1655" s="15" t="s">
        <v>3683</v>
      </c>
      <c r="B1655" s="15" t="s">
        <v>3579</v>
      </c>
      <c r="C1655" s="15" t="s">
        <v>3684</v>
      </c>
      <c r="D1655" s="15" t="s">
        <v>3581</v>
      </c>
      <c r="E1655" s="15" t="s">
        <v>3582</v>
      </c>
      <c r="F1655" s="16" t="s">
        <v>6240</v>
      </c>
      <c r="G1655" s="19">
        <f ca="1">_xlfn.IFNA(VLOOKUP(F1655,EF_W_ASSOCIATED_NG_UNITS!AA$2:AE$17,5,FALSE),EF_W_ASSOCIATED_NG_UNITS!AE$18)</f>
        <v>0.33151708767975324</v>
      </c>
    </row>
    <row r="1656" spans="1:7" x14ac:dyDescent="0.25">
      <c r="A1656" s="15" t="s">
        <v>3685</v>
      </c>
      <c r="B1656" s="15" t="s">
        <v>3686</v>
      </c>
      <c r="C1656" s="15" t="s">
        <v>1334</v>
      </c>
      <c r="D1656" s="15" t="s">
        <v>2468</v>
      </c>
      <c r="E1656" s="15" t="s">
        <v>2469</v>
      </c>
      <c r="F1656" s="16" t="s">
        <v>6237</v>
      </c>
      <c r="G1656" s="19">
        <f ca="1">_xlfn.IFNA(VLOOKUP(F1656,EF_W_ASSOCIATED_NG_UNITS!AA$2:AE$17,5,FALSE),EF_W_ASSOCIATED_NG_UNITS!AE$18)</f>
        <v>0.33151708767975324</v>
      </c>
    </row>
    <row r="1657" spans="1:7" x14ac:dyDescent="0.25">
      <c r="A1657" s="15" t="s">
        <v>3687</v>
      </c>
      <c r="B1657" s="15" t="s">
        <v>3686</v>
      </c>
      <c r="C1657" s="15" t="s">
        <v>3688</v>
      </c>
      <c r="D1657" s="15" t="s">
        <v>2468</v>
      </c>
      <c r="E1657" s="15" t="s">
        <v>2469</v>
      </c>
      <c r="F1657" s="16" t="s">
        <v>6237</v>
      </c>
      <c r="G1657" s="19">
        <f ca="1">_xlfn.IFNA(VLOOKUP(F1657,EF_W_ASSOCIATED_NG_UNITS!AA$2:AE$17,5,FALSE),EF_W_ASSOCIATED_NG_UNITS!AE$18)</f>
        <v>0.33151708767975324</v>
      </c>
    </row>
    <row r="1658" spans="1:7" x14ac:dyDescent="0.25">
      <c r="A1658" s="15" t="s">
        <v>3689</v>
      </c>
      <c r="B1658" s="15" t="s">
        <v>3686</v>
      </c>
      <c r="C1658" s="15" t="s">
        <v>3690</v>
      </c>
      <c r="D1658" s="15" t="s">
        <v>3691</v>
      </c>
      <c r="E1658" s="15" t="s">
        <v>3692</v>
      </c>
      <c r="F1658" s="16" t="s">
        <v>6245</v>
      </c>
      <c r="G1658" s="19">
        <f ca="1">_xlfn.IFNA(VLOOKUP(F1658,EF_W_ASSOCIATED_NG_UNITS!AA$2:AE$17,5,FALSE),EF_W_ASSOCIATED_NG_UNITS!AE$18)</f>
        <v>0.33151708767975324</v>
      </c>
    </row>
    <row r="1659" spans="1:7" x14ac:dyDescent="0.25">
      <c r="A1659" s="15" t="s">
        <v>3693</v>
      </c>
      <c r="B1659" s="15" t="s">
        <v>3686</v>
      </c>
      <c r="C1659" s="15" t="s">
        <v>3694</v>
      </c>
      <c r="D1659" s="15" t="s">
        <v>1335</v>
      </c>
      <c r="E1659" s="15" t="s">
        <v>1336</v>
      </c>
      <c r="F1659" s="16" t="s">
        <v>416</v>
      </c>
      <c r="G1659" s="19">
        <f ca="1">_xlfn.IFNA(VLOOKUP(F1659,EF_W_ASSOCIATED_NG_UNITS!AA$2:AE$17,5,FALSE),EF_W_ASSOCIATED_NG_UNITS!AE$18)</f>
        <v>0.23304506144742831</v>
      </c>
    </row>
    <row r="1660" spans="1:7" x14ac:dyDescent="0.25">
      <c r="A1660" s="15" t="s">
        <v>3695</v>
      </c>
      <c r="B1660" s="15" t="s">
        <v>3686</v>
      </c>
      <c r="C1660" s="15" t="s">
        <v>1924</v>
      </c>
      <c r="D1660" s="15" t="s">
        <v>2468</v>
      </c>
      <c r="E1660" s="15" t="s">
        <v>2469</v>
      </c>
      <c r="F1660" s="16" t="s">
        <v>6237</v>
      </c>
      <c r="G1660" s="19">
        <f ca="1">_xlfn.IFNA(VLOOKUP(F1660,EF_W_ASSOCIATED_NG_UNITS!AA$2:AE$17,5,FALSE),EF_W_ASSOCIATED_NG_UNITS!AE$18)</f>
        <v>0.33151708767975324</v>
      </c>
    </row>
    <row r="1661" spans="1:7" x14ac:dyDescent="0.25">
      <c r="A1661" s="15" t="s">
        <v>3696</v>
      </c>
      <c r="B1661" s="15" t="s">
        <v>3686</v>
      </c>
      <c r="C1661" s="15" t="s">
        <v>1057</v>
      </c>
      <c r="D1661" s="15" t="s">
        <v>2468</v>
      </c>
      <c r="E1661" s="15" t="s">
        <v>2469</v>
      </c>
      <c r="F1661" s="16" t="s">
        <v>6237</v>
      </c>
      <c r="G1661" s="19">
        <f ca="1">_xlfn.IFNA(VLOOKUP(F1661,EF_W_ASSOCIATED_NG_UNITS!AA$2:AE$17,5,FALSE),EF_W_ASSOCIATED_NG_UNITS!AE$18)</f>
        <v>0.33151708767975324</v>
      </c>
    </row>
    <row r="1662" spans="1:7" x14ac:dyDescent="0.25">
      <c r="A1662" s="15" t="s">
        <v>3697</v>
      </c>
      <c r="B1662" s="15" t="s">
        <v>3686</v>
      </c>
      <c r="C1662" s="15" t="s">
        <v>3698</v>
      </c>
      <c r="D1662" s="15" t="s">
        <v>3691</v>
      </c>
      <c r="E1662" s="15" t="s">
        <v>3692</v>
      </c>
      <c r="F1662" s="16" t="s">
        <v>6245</v>
      </c>
      <c r="G1662" s="19">
        <f ca="1">_xlfn.IFNA(VLOOKUP(F1662,EF_W_ASSOCIATED_NG_UNITS!AA$2:AE$17,5,FALSE),EF_W_ASSOCIATED_NG_UNITS!AE$18)</f>
        <v>0.33151708767975324</v>
      </c>
    </row>
    <row r="1663" spans="1:7" x14ac:dyDescent="0.25">
      <c r="A1663" s="15" t="s">
        <v>3699</v>
      </c>
      <c r="B1663" s="15" t="s">
        <v>3686</v>
      </c>
      <c r="C1663" s="15" t="s">
        <v>2636</v>
      </c>
      <c r="D1663" s="15" t="s">
        <v>2468</v>
      </c>
      <c r="E1663" s="15" t="s">
        <v>2469</v>
      </c>
      <c r="F1663" s="16" t="s">
        <v>6237</v>
      </c>
      <c r="G1663" s="19">
        <f ca="1">_xlfn.IFNA(VLOOKUP(F1663,EF_W_ASSOCIATED_NG_UNITS!AA$2:AE$17,5,FALSE),EF_W_ASSOCIATED_NG_UNITS!AE$18)</f>
        <v>0.33151708767975324</v>
      </c>
    </row>
    <row r="1664" spans="1:7" x14ac:dyDescent="0.25">
      <c r="A1664" s="15" t="s">
        <v>3700</v>
      </c>
      <c r="B1664" s="15" t="s">
        <v>3686</v>
      </c>
      <c r="C1664" s="15" t="s">
        <v>2003</v>
      </c>
      <c r="D1664" s="15" t="s">
        <v>2468</v>
      </c>
      <c r="E1664" s="15" t="s">
        <v>2469</v>
      </c>
      <c r="F1664" s="16" t="s">
        <v>6237</v>
      </c>
      <c r="G1664" s="19">
        <f ca="1">_xlfn.IFNA(VLOOKUP(F1664,EF_W_ASSOCIATED_NG_UNITS!AA$2:AE$17,5,FALSE),EF_W_ASSOCIATED_NG_UNITS!AE$18)</f>
        <v>0.33151708767975324</v>
      </c>
    </row>
    <row r="1665" spans="1:7" x14ac:dyDescent="0.25">
      <c r="A1665" s="15" t="s">
        <v>3701</v>
      </c>
      <c r="B1665" s="15" t="s">
        <v>3686</v>
      </c>
      <c r="C1665" s="15" t="s">
        <v>3702</v>
      </c>
      <c r="D1665" s="15" t="s">
        <v>2468</v>
      </c>
      <c r="E1665" s="15" t="s">
        <v>2469</v>
      </c>
      <c r="F1665" s="16" t="s">
        <v>6237</v>
      </c>
      <c r="G1665" s="19">
        <f ca="1">_xlfn.IFNA(VLOOKUP(F1665,EF_W_ASSOCIATED_NG_UNITS!AA$2:AE$17,5,FALSE),EF_W_ASSOCIATED_NG_UNITS!AE$18)</f>
        <v>0.33151708767975324</v>
      </c>
    </row>
    <row r="1666" spans="1:7" x14ac:dyDescent="0.25">
      <c r="A1666" s="15" t="s">
        <v>3703</v>
      </c>
      <c r="B1666" s="15" t="s">
        <v>3686</v>
      </c>
      <c r="C1666" s="15" t="s">
        <v>3704</v>
      </c>
      <c r="D1666" s="15" t="s">
        <v>2468</v>
      </c>
      <c r="E1666" s="15" t="s">
        <v>2469</v>
      </c>
      <c r="F1666" s="16" t="s">
        <v>6237</v>
      </c>
      <c r="G1666" s="19">
        <f ca="1">_xlfn.IFNA(VLOOKUP(F1666,EF_W_ASSOCIATED_NG_UNITS!AA$2:AE$17,5,FALSE),EF_W_ASSOCIATED_NG_UNITS!AE$18)</f>
        <v>0.33151708767975324</v>
      </c>
    </row>
    <row r="1667" spans="1:7" x14ac:dyDescent="0.25">
      <c r="A1667" s="15" t="s">
        <v>3705</v>
      </c>
      <c r="B1667" s="15" t="s">
        <v>3686</v>
      </c>
      <c r="C1667" s="15" t="s">
        <v>797</v>
      </c>
      <c r="D1667" s="15" t="s">
        <v>2468</v>
      </c>
      <c r="E1667" s="15" t="s">
        <v>2469</v>
      </c>
      <c r="F1667" s="16" t="s">
        <v>6237</v>
      </c>
      <c r="G1667" s="19">
        <f ca="1">_xlfn.IFNA(VLOOKUP(F1667,EF_W_ASSOCIATED_NG_UNITS!AA$2:AE$17,5,FALSE),EF_W_ASSOCIATED_NG_UNITS!AE$18)</f>
        <v>0.33151708767975324</v>
      </c>
    </row>
    <row r="1668" spans="1:7" x14ac:dyDescent="0.25">
      <c r="A1668" s="15" t="s">
        <v>3706</v>
      </c>
      <c r="B1668" s="15" t="s">
        <v>3686</v>
      </c>
      <c r="C1668" s="15" t="s">
        <v>2009</v>
      </c>
      <c r="D1668" s="15" t="s">
        <v>2458</v>
      </c>
      <c r="E1668" s="15" t="s">
        <v>2459</v>
      </c>
      <c r="F1668" s="16" t="s">
        <v>6236</v>
      </c>
      <c r="G1668" s="19">
        <f ca="1">_xlfn.IFNA(VLOOKUP(F1668,EF_W_ASSOCIATED_NG_UNITS!AA$2:AE$17,5,FALSE),EF_W_ASSOCIATED_NG_UNITS!AE$18)</f>
        <v>0.33151708767975324</v>
      </c>
    </row>
    <row r="1669" spans="1:7" x14ac:dyDescent="0.25">
      <c r="A1669" s="15" t="s">
        <v>3707</v>
      </c>
      <c r="B1669" s="15" t="s">
        <v>3686</v>
      </c>
      <c r="C1669" s="15" t="s">
        <v>2318</v>
      </c>
      <c r="D1669" s="15" t="s">
        <v>2468</v>
      </c>
      <c r="E1669" s="15" t="s">
        <v>2469</v>
      </c>
      <c r="F1669" s="16" t="s">
        <v>6237</v>
      </c>
      <c r="G1669" s="19">
        <f ca="1">_xlfn.IFNA(VLOOKUP(F1669,EF_W_ASSOCIATED_NG_UNITS!AA$2:AE$17,5,FALSE),EF_W_ASSOCIATED_NG_UNITS!AE$18)</f>
        <v>0.33151708767975324</v>
      </c>
    </row>
    <row r="1670" spans="1:7" x14ac:dyDescent="0.25">
      <c r="A1670" s="15" t="s">
        <v>3708</v>
      </c>
      <c r="B1670" s="15" t="s">
        <v>3686</v>
      </c>
      <c r="C1670" s="15" t="s">
        <v>2461</v>
      </c>
      <c r="D1670" s="15" t="s">
        <v>3691</v>
      </c>
      <c r="E1670" s="15" t="s">
        <v>3692</v>
      </c>
      <c r="F1670" s="16" t="s">
        <v>6245</v>
      </c>
      <c r="G1670" s="19">
        <f ca="1">_xlfn.IFNA(VLOOKUP(F1670,EF_W_ASSOCIATED_NG_UNITS!AA$2:AE$17,5,FALSE),EF_W_ASSOCIATED_NG_UNITS!AE$18)</f>
        <v>0.33151708767975324</v>
      </c>
    </row>
    <row r="1671" spans="1:7" x14ac:dyDescent="0.25">
      <c r="A1671" s="15" t="s">
        <v>3709</v>
      </c>
      <c r="B1671" s="15" t="s">
        <v>3686</v>
      </c>
      <c r="C1671" s="15" t="s">
        <v>3710</v>
      </c>
      <c r="D1671" s="15" t="s">
        <v>3691</v>
      </c>
      <c r="E1671" s="15" t="s">
        <v>3692</v>
      </c>
      <c r="F1671" s="16" t="s">
        <v>6245</v>
      </c>
      <c r="G1671" s="19">
        <f ca="1">_xlfn.IFNA(VLOOKUP(F1671,EF_W_ASSOCIATED_NG_UNITS!AA$2:AE$17,5,FALSE),EF_W_ASSOCIATED_NG_UNITS!AE$18)</f>
        <v>0.33151708767975324</v>
      </c>
    </row>
    <row r="1672" spans="1:7" x14ac:dyDescent="0.25">
      <c r="A1672" s="15" t="s">
        <v>3711</v>
      </c>
      <c r="B1672" s="15" t="s">
        <v>3686</v>
      </c>
      <c r="C1672" s="15" t="s">
        <v>1362</v>
      </c>
      <c r="D1672" s="15" t="s">
        <v>1335</v>
      </c>
      <c r="E1672" s="15" t="s">
        <v>1336</v>
      </c>
      <c r="F1672" s="16" t="s">
        <v>416</v>
      </c>
      <c r="G1672" s="19">
        <f ca="1">_xlfn.IFNA(VLOOKUP(F1672,EF_W_ASSOCIATED_NG_UNITS!AA$2:AE$17,5,FALSE),EF_W_ASSOCIATED_NG_UNITS!AE$18)</f>
        <v>0.23304506144742831</v>
      </c>
    </row>
    <row r="1673" spans="1:7" x14ac:dyDescent="0.25">
      <c r="A1673" s="15" t="s">
        <v>3712</v>
      </c>
      <c r="B1673" s="15" t="s">
        <v>3686</v>
      </c>
      <c r="C1673" s="15" t="s">
        <v>813</v>
      </c>
      <c r="D1673" s="15" t="s">
        <v>2468</v>
      </c>
      <c r="E1673" s="15" t="s">
        <v>2469</v>
      </c>
      <c r="F1673" s="16" t="s">
        <v>6237</v>
      </c>
      <c r="G1673" s="19">
        <f ca="1">_xlfn.IFNA(VLOOKUP(F1673,EF_W_ASSOCIATED_NG_UNITS!AA$2:AE$17,5,FALSE),EF_W_ASSOCIATED_NG_UNITS!AE$18)</f>
        <v>0.33151708767975324</v>
      </c>
    </row>
    <row r="1674" spans="1:7" x14ac:dyDescent="0.25">
      <c r="A1674" s="15" t="s">
        <v>3713</v>
      </c>
      <c r="B1674" s="15" t="s">
        <v>3686</v>
      </c>
      <c r="C1674" s="15" t="s">
        <v>3714</v>
      </c>
      <c r="D1674" s="15" t="s">
        <v>2468</v>
      </c>
      <c r="E1674" s="15" t="s">
        <v>2469</v>
      </c>
      <c r="F1674" s="16" t="s">
        <v>6237</v>
      </c>
      <c r="G1674" s="19">
        <f ca="1">_xlfn.IFNA(VLOOKUP(F1674,EF_W_ASSOCIATED_NG_UNITS!AA$2:AE$17,5,FALSE),EF_W_ASSOCIATED_NG_UNITS!AE$18)</f>
        <v>0.33151708767975324</v>
      </c>
    </row>
    <row r="1675" spans="1:7" x14ac:dyDescent="0.25">
      <c r="A1675" s="15" t="s">
        <v>3715</v>
      </c>
      <c r="B1675" s="15" t="s">
        <v>3686</v>
      </c>
      <c r="C1675" s="15" t="s">
        <v>3716</v>
      </c>
      <c r="D1675" s="15" t="s">
        <v>2468</v>
      </c>
      <c r="E1675" s="15" t="s">
        <v>2469</v>
      </c>
      <c r="F1675" s="16" t="s">
        <v>6237</v>
      </c>
      <c r="G1675" s="19">
        <f ca="1">_xlfn.IFNA(VLOOKUP(F1675,EF_W_ASSOCIATED_NG_UNITS!AA$2:AE$17,5,FALSE),EF_W_ASSOCIATED_NG_UNITS!AE$18)</f>
        <v>0.33151708767975324</v>
      </c>
    </row>
    <row r="1676" spans="1:7" x14ac:dyDescent="0.25">
      <c r="A1676" s="15" t="s">
        <v>3717</v>
      </c>
      <c r="B1676" s="15" t="s">
        <v>3686</v>
      </c>
      <c r="C1676" s="15" t="s">
        <v>1372</v>
      </c>
      <c r="D1676" s="15" t="s">
        <v>2468</v>
      </c>
      <c r="E1676" s="15" t="s">
        <v>2469</v>
      </c>
      <c r="F1676" s="16" t="s">
        <v>6237</v>
      </c>
      <c r="G1676" s="19">
        <f ca="1">_xlfn.IFNA(VLOOKUP(F1676,EF_W_ASSOCIATED_NG_UNITS!AA$2:AE$17,5,FALSE),EF_W_ASSOCIATED_NG_UNITS!AE$18)</f>
        <v>0.33151708767975324</v>
      </c>
    </row>
    <row r="1677" spans="1:7" x14ac:dyDescent="0.25">
      <c r="A1677" s="15" t="s">
        <v>3718</v>
      </c>
      <c r="B1677" s="15" t="s">
        <v>3686</v>
      </c>
      <c r="C1677" s="15" t="s">
        <v>3186</v>
      </c>
      <c r="D1677" s="15" t="s">
        <v>2468</v>
      </c>
      <c r="E1677" s="15" t="s">
        <v>2469</v>
      </c>
      <c r="F1677" s="16" t="s">
        <v>6237</v>
      </c>
      <c r="G1677" s="19">
        <f ca="1">_xlfn.IFNA(VLOOKUP(F1677,EF_W_ASSOCIATED_NG_UNITS!AA$2:AE$17,5,FALSE),EF_W_ASSOCIATED_NG_UNITS!AE$18)</f>
        <v>0.33151708767975324</v>
      </c>
    </row>
    <row r="1678" spans="1:7" x14ac:dyDescent="0.25">
      <c r="A1678" s="15" t="s">
        <v>3719</v>
      </c>
      <c r="B1678" s="15" t="s">
        <v>3686</v>
      </c>
      <c r="C1678" s="15" t="s">
        <v>3720</v>
      </c>
      <c r="D1678" s="15" t="s">
        <v>3691</v>
      </c>
      <c r="E1678" s="15" t="s">
        <v>3692</v>
      </c>
      <c r="F1678" s="16" t="s">
        <v>6245</v>
      </c>
      <c r="G1678" s="19">
        <f ca="1">_xlfn.IFNA(VLOOKUP(F1678,EF_W_ASSOCIATED_NG_UNITS!AA$2:AE$17,5,FALSE),EF_W_ASSOCIATED_NG_UNITS!AE$18)</f>
        <v>0.33151708767975324</v>
      </c>
    </row>
    <row r="1679" spans="1:7" x14ac:dyDescent="0.25">
      <c r="A1679" s="15" t="s">
        <v>3721</v>
      </c>
      <c r="B1679" s="15" t="s">
        <v>3686</v>
      </c>
      <c r="C1679" s="15" t="s">
        <v>1699</v>
      </c>
      <c r="D1679" s="15" t="s">
        <v>3691</v>
      </c>
      <c r="E1679" s="15" t="s">
        <v>3692</v>
      </c>
      <c r="F1679" s="16" t="s">
        <v>6245</v>
      </c>
      <c r="G1679" s="19">
        <f ca="1">_xlfn.IFNA(VLOOKUP(F1679,EF_W_ASSOCIATED_NG_UNITS!AA$2:AE$17,5,FALSE),EF_W_ASSOCIATED_NG_UNITS!AE$18)</f>
        <v>0.33151708767975324</v>
      </c>
    </row>
    <row r="1680" spans="1:7" x14ac:dyDescent="0.25">
      <c r="A1680" s="15" t="s">
        <v>3722</v>
      </c>
      <c r="B1680" s="15" t="s">
        <v>3686</v>
      </c>
      <c r="C1680" s="15" t="s">
        <v>3723</v>
      </c>
      <c r="D1680" s="15" t="s">
        <v>1335</v>
      </c>
      <c r="E1680" s="15" t="s">
        <v>1336</v>
      </c>
      <c r="F1680" s="16" t="s">
        <v>416</v>
      </c>
      <c r="G1680" s="19">
        <f ca="1">_xlfn.IFNA(VLOOKUP(F1680,EF_W_ASSOCIATED_NG_UNITS!AA$2:AE$17,5,FALSE),EF_W_ASSOCIATED_NG_UNITS!AE$18)</f>
        <v>0.23304506144742831</v>
      </c>
    </row>
    <row r="1681" spans="1:7" x14ac:dyDescent="0.25">
      <c r="A1681" s="15" t="s">
        <v>3724</v>
      </c>
      <c r="B1681" s="15" t="s">
        <v>3686</v>
      </c>
      <c r="C1681" s="15" t="s">
        <v>3725</v>
      </c>
      <c r="D1681" s="15" t="s">
        <v>2468</v>
      </c>
      <c r="E1681" s="15" t="s">
        <v>2469</v>
      </c>
      <c r="F1681" s="16" t="s">
        <v>6237</v>
      </c>
      <c r="G1681" s="19">
        <f ca="1">_xlfn.IFNA(VLOOKUP(F1681,EF_W_ASSOCIATED_NG_UNITS!AA$2:AE$17,5,FALSE),EF_W_ASSOCIATED_NG_UNITS!AE$18)</f>
        <v>0.33151708767975324</v>
      </c>
    </row>
    <row r="1682" spans="1:7" x14ac:dyDescent="0.25">
      <c r="A1682" s="15" t="s">
        <v>3726</v>
      </c>
      <c r="B1682" s="15" t="s">
        <v>3686</v>
      </c>
      <c r="C1682" s="15" t="s">
        <v>1704</v>
      </c>
      <c r="D1682" s="15" t="s">
        <v>2468</v>
      </c>
      <c r="E1682" s="15" t="s">
        <v>2469</v>
      </c>
      <c r="F1682" s="16" t="s">
        <v>6237</v>
      </c>
      <c r="G1682" s="19">
        <f ca="1">_xlfn.IFNA(VLOOKUP(F1682,EF_W_ASSOCIATED_NG_UNITS!AA$2:AE$17,5,FALSE),EF_W_ASSOCIATED_NG_UNITS!AE$18)</f>
        <v>0.33151708767975324</v>
      </c>
    </row>
    <row r="1683" spans="1:7" x14ac:dyDescent="0.25">
      <c r="A1683" s="15" t="s">
        <v>3727</v>
      </c>
      <c r="B1683" s="15" t="s">
        <v>3686</v>
      </c>
      <c r="C1683" s="15" t="s">
        <v>1386</v>
      </c>
      <c r="D1683" s="15" t="s">
        <v>2458</v>
      </c>
      <c r="E1683" s="15" t="s">
        <v>2459</v>
      </c>
      <c r="F1683" s="16" t="s">
        <v>6236</v>
      </c>
      <c r="G1683" s="19">
        <f ca="1">_xlfn.IFNA(VLOOKUP(F1683,EF_W_ASSOCIATED_NG_UNITS!AA$2:AE$17,5,FALSE),EF_W_ASSOCIATED_NG_UNITS!AE$18)</f>
        <v>0.33151708767975324</v>
      </c>
    </row>
    <row r="1684" spans="1:7" x14ac:dyDescent="0.25">
      <c r="A1684" s="15" t="s">
        <v>3728</v>
      </c>
      <c r="B1684" s="15" t="s">
        <v>3686</v>
      </c>
      <c r="C1684" s="15" t="s">
        <v>3729</v>
      </c>
      <c r="D1684" s="15" t="s">
        <v>3691</v>
      </c>
      <c r="E1684" s="15" t="s">
        <v>3692</v>
      </c>
      <c r="F1684" s="16" t="s">
        <v>6245</v>
      </c>
      <c r="G1684" s="19">
        <f ca="1">_xlfn.IFNA(VLOOKUP(F1684,EF_W_ASSOCIATED_NG_UNITS!AA$2:AE$17,5,FALSE),EF_W_ASSOCIATED_NG_UNITS!AE$18)</f>
        <v>0.33151708767975324</v>
      </c>
    </row>
    <row r="1685" spans="1:7" x14ac:dyDescent="0.25">
      <c r="A1685" s="15" t="s">
        <v>3730</v>
      </c>
      <c r="B1685" s="15" t="s">
        <v>3686</v>
      </c>
      <c r="C1685" s="15" t="s">
        <v>3192</v>
      </c>
      <c r="D1685" s="15" t="s">
        <v>2468</v>
      </c>
      <c r="E1685" s="15" t="s">
        <v>2469</v>
      </c>
      <c r="F1685" s="16" t="s">
        <v>6237</v>
      </c>
      <c r="G1685" s="19">
        <f ca="1">_xlfn.IFNA(VLOOKUP(F1685,EF_W_ASSOCIATED_NG_UNITS!AA$2:AE$17,5,FALSE),EF_W_ASSOCIATED_NG_UNITS!AE$18)</f>
        <v>0.33151708767975324</v>
      </c>
    </row>
    <row r="1686" spans="1:7" x14ac:dyDescent="0.25">
      <c r="A1686" s="15" t="s">
        <v>3731</v>
      </c>
      <c r="B1686" s="15" t="s">
        <v>3686</v>
      </c>
      <c r="C1686" s="15" t="s">
        <v>847</v>
      </c>
      <c r="D1686" s="15" t="s">
        <v>2468</v>
      </c>
      <c r="E1686" s="15" t="s">
        <v>2469</v>
      </c>
      <c r="F1686" s="16" t="s">
        <v>6237</v>
      </c>
      <c r="G1686" s="19">
        <f ca="1">_xlfn.IFNA(VLOOKUP(F1686,EF_W_ASSOCIATED_NG_UNITS!AA$2:AE$17,5,FALSE),EF_W_ASSOCIATED_NG_UNITS!AE$18)</f>
        <v>0.33151708767975324</v>
      </c>
    </row>
    <row r="1687" spans="1:7" x14ac:dyDescent="0.25">
      <c r="A1687" s="15" t="s">
        <v>3732</v>
      </c>
      <c r="B1687" s="15" t="s">
        <v>3686</v>
      </c>
      <c r="C1687" s="15" t="s">
        <v>3733</v>
      </c>
      <c r="D1687" s="15" t="s">
        <v>3691</v>
      </c>
      <c r="E1687" s="15" t="s">
        <v>3692</v>
      </c>
      <c r="F1687" s="16" t="s">
        <v>6245</v>
      </c>
      <c r="G1687" s="19">
        <f ca="1">_xlfn.IFNA(VLOOKUP(F1687,EF_W_ASSOCIATED_NG_UNITS!AA$2:AE$17,5,FALSE),EF_W_ASSOCIATED_NG_UNITS!AE$18)</f>
        <v>0.33151708767975324</v>
      </c>
    </row>
    <row r="1688" spans="1:7" x14ac:dyDescent="0.25">
      <c r="A1688" s="15" t="s">
        <v>3734</v>
      </c>
      <c r="B1688" s="15" t="s">
        <v>3686</v>
      </c>
      <c r="C1688" s="15" t="s">
        <v>3735</v>
      </c>
      <c r="D1688" s="15" t="s">
        <v>3691</v>
      </c>
      <c r="E1688" s="15" t="s">
        <v>3692</v>
      </c>
      <c r="F1688" s="16" t="s">
        <v>6245</v>
      </c>
      <c r="G1688" s="19">
        <f ca="1">_xlfn.IFNA(VLOOKUP(F1688,EF_W_ASSOCIATED_NG_UNITS!AA$2:AE$17,5,FALSE),EF_W_ASSOCIATED_NG_UNITS!AE$18)</f>
        <v>0.33151708767975324</v>
      </c>
    </row>
    <row r="1689" spans="1:7" x14ac:dyDescent="0.25">
      <c r="A1689" s="15" t="s">
        <v>3736</v>
      </c>
      <c r="B1689" s="15" t="s">
        <v>3686</v>
      </c>
      <c r="C1689" s="15" t="s">
        <v>3737</v>
      </c>
      <c r="D1689" s="15" t="s">
        <v>2458</v>
      </c>
      <c r="E1689" s="15" t="s">
        <v>2459</v>
      </c>
      <c r="F1689" s="16" t="s">
        <v>6236</v>
      </c>
      <c r="G1689" s="19">
        <f ca="1">_xlfn.IFNA(VLOOKUP(F1689,EF_W_ASSOCIATED_NG_UNITS!AA$2:AE$17,5,FALSE),EF_W_ASSOCIATED_NG_UNITS!AE$18)</f>
        <v>0.33151708767975324</v>
      </c>
    </row>
    <row r="1690" spans="1:7" x14ac:dyDescent="0.25">
      <c r="A1690" s="15" t="s">
        <v>3738</v>
      </c>
      <c r="B1690" s="15" t="s">
        <v>3686</v>
      </c>
      <c r="C1690" s="15" t="s">
        <v>3739</v>
      </c>
      <c r="D1690" s="15" t="s">
        <v>1335</v>
      </c>
      <c r="E1690" s="15" t="s">
        <v>1336</v>
      </c>
      <c r="F1690" s="16" t="s">
        <v>416</v>
      </c>
      <c r="G1690" s="19">
        <f ca="1">_xlfn.IFNA(VLOOKUP(F1690,EF_W_ASSOCIATED_NG_UNITS!AA$2:AE$17,5,FALSE),EF_W_ASSOCIATED_NG_UNITS!AE$18)</f>
        <v>0.23304506144742831</v>
      </c>
    </row>
    <row r="1691" spans="1:7" x14ac:dyDescent="0.25">
      <c r="A1691" s="15" t="s">
        <v>3740</v>
      </c>
      <c r="B1691" s="15" t="s">
        <v>3686</v>
      </c>
      <c r="C1691" s="15" t="s">
        <v>1396</v>
      </c>
      <c r="D1691" s="15" t="s">
        <v>2468</v>
      </c>
      <c r="E1691" s="15" t="s">
        <v>2469</v>
      </c>
      <c r="F1691" s="16" t="s">
        <v>6237</v>
      </c>
      <c r="G1691" s="19">
        <f ca="1">_xlfn.IFNA(VLOOKUP(F1691,EF_W_ASSOCIATED_NG_UNITS!AA$2:AE$17,5,FALSE),EF_W_ASSOCIATED_NG_UNITS!AE$18)</f>
        <v>0.33151708767975324</v>
      </c>
    </row>
    <row r="1692" spans="1:7" x14ac:dyDescent="0.25">
      <c r="A1692" s="15" t="s">
        <v>3741</v>
      </c>
      <c r="B1692" s="15" t="s">
        <v>3686</v>
      </c>
      <c r="C1692" s="15" t="s">
        <v>3742</v>
      </c>
      <c r="D1692" s="15" t="s">
        <v>3691</v>
      </c>
      <c r="E1692" s="15" t="s">
        <v>3692</v>
      </c>
      <c r="F1692" s="16" t="s">
        <v>6245</v>
      </c>
      <c r="G1692" s="19">
        <f ca="1">_xlfn.IFNA(VLOOKUP(F1692,EF_W_ASSOCIATED_NG_UNITS!AA$2:AE$17,5,FALSE),EF_W_ASSOCIATED_NG_UNITS!AE$18)</f>
        <v>0.33151708767975324</v>
      </c>
    </row>
    <row r="1693" spans="1:7" x14ac:dyDescent="0.25">
      <c r="A1693" s="15" t="s">
        <v>3743</v>
      </c>
      <c r="B1693" s="15" t="s">
        <v>3686</v>
      </c>
      <c r="C1693" s="15" t="s">
        <v>1101</v>
      </c>
      <c r="D1693" s="15" t="s">
        <v>3691</v>
      </c>
      <c r="E1693" s="15" t="s">
        <v>3692</v>
      </c>
      <c r="F1693" s="16" t="s">
        <v>6245</v>
      </c>
      <c r="G1693" s="19">
        <f ca="1">_xlfn.IFNA(VLOOKUP(F1693,EF_W_ASSOCIATED_NG_UNITS!AA$2:AE$17,5,FALSE),EF_W_ASSOCIATED_NG_UNITS!AE$18)</f>
        <v>0.33151708767975324</v>
      </c>
    </row>
    <row r="1694" spans="1:7" x14ac:dyDescent="0.25">
      <c r="A1694" s="15" t="s">
        <v>3744</v>
      </c>
      <c r="B1694" s="15" t="s">
        <v>3686</v>
      </c>
      <c r="C1694" s="15" t="s">
        <v>2504</v>
      </c>
      <c r="D1694" s="15" t="s">
        <v>2468</v>
      </c>
      <c r="E1694" s="15" t="s">
        <v>2469</v>
      </c>
      <c r="F1694" s="16" t="s">
        <v>6237</v>
      </c>
      <c r="G1694" s="19">
        <f ca="1">_xlfn.IFNA(VLOOKUP(F1694,EF_W_ASSOCIATED_NG_UNITS!AA$2:AE$17,5,FALSE),EF_W_ASSOCIATED_NG_UNITS!AE$18)</f>
        <v>0.33151708767975324</v>
      </c>
    </row>
    <row r="1695" spans="1:7" x14ac:dyDescent="0.25">
      <c r="A1695" s="15" t="s">
        <v>3745</v>
      </c>
      <c r="B1695" s="15" t="s">
        <v>3686</v>
      </c>
      <c r="C1695" s="15" t="s">
        <v>1746</v>
      </c>
      <c r="D1695" s="15" t="s">
        <v>2468</v>
      </c>
      <c r="E1695" s="15" t="s">
        <v>2469</v>
      </c>
      <c r="F1695" s="16" t="s">
        <v>6237</v>
      </c>
      <c r="G1695" s="19">
        <f ca="1">_xlfn.IFNA(VLOOKUP(F1695,EF_W_ASSOCIATED_NG_UNITS!AA$2:AE$17,5,FALSE),EF_W_ASSOCIATED_NG_UNITS!AE$18)</f>
        <v>0.33151708767975324</v>
      </c>
    </row>
    <row r="1696" spans="1:7" x14ac:dyDescent="0.25">
      <c r="A1696" s="15" t="s">
        <v>3746</v>
      </c>
      <c r="B1696" s="15" t="s">
        <v>3686</v>
      </c>
      <c r="C1696" s="15" t="s">
        <v>1550</v>
      </c>
      <c r="D1696" s="15" t="s">
        <v>2468</v>
      </c>
      <c r="E1696" s="15" t="s">
        <v>2469</v>
      </c>
      <c r="F1696" s="16" t="s">
        <v>6237</v>
      </c>
      <c r="G1696" s="19">
        <f ca="1">_xlfn.IFNA(VLOOKUP(F1696,EF_W_ASSOCIATED_NG_UNITS!AA$2:AE$17,5,FALSE),EF_W_ASSOCIATED_NG_UNITS!AE$18)</f>
        <v>0.33151708767975324</v>
      </c>
    </row>
    <row r="1697" spans="1:7" x14ac:dyDescent="0.25">
      <c r="A1697" s="15" t="s">
        <v>3747</v>
      </c>
      <c r="B1697" s="15" t="s">
        <v>3686</v>
      </c>
      <c r="C1697" s="15" t="s">
        <v>2697</v>
      </c>
      <c r="D1697" s="15" t="s">
        <v>2468</v>
      </c>
      <c r="E1697" s="15" t="s">
        <v>2469</v>
      </c>
      <c r="F1697" s="16" t="s">
        <v>6237</v>
      </c>
      <c r="G1697" s="19">
        <f ca="1">_xlfn.IFNA(VLOOKUP(F1697,EF_W_ASSOCIATED_NG_UNITS!AA$2:AE$17,5,FALSE),EF_W_ASSOCIATED_NG_UNITS!AE$18)</f>
        <v>0.33151708767975324</v>
      </c>
    </row>
    <row r="1698" spans="1:7" x14ac:dyDescent="0.25">
      <c r="A1698" s="15" t="s">
        <v>3748</v>
      </c>
      <c r="B1698" s="15" t="s">
        <v>3686</v>
      </c>
      <c r="C1698" s="15" t="s">
        <v>3749</v>
      </c>
      <c r="D1698" s="15" t="s">
        <v>3691</v>
      </c>
      <c r="E1698" s="15" t="s">
        <v>3692</v>
      </c>
      <c r="F1698" s="16" t="s">
        <v>6245</v>
      </c>
      <c r="G1698" s="19">
        <f ca="1">_xlfn.IFNA(VLOOKUP(F1698,EF_W_ASSOCIATED_NG_UNITS!AA$2:AE$17,5,FALSE),EF_W_ASSOCIATED_NG_UNITS!AE$18)</f>
        <v>0.33151708767975324</v>
      </c>
    </row>
    <row r="1699" spans="1:7" x14ac:dyDescent="0.25">
      <c r="A1699" s="15" t="s">
        <v>3750</v>
      </c>
      <c r="B1699" s="15" t="s">
        <v>3686</v>
      </c>
      <c r="C1699" s="15" t="s">
        <v>3751</v>
      </c>
      <c r="D1699" s="15" t="s">
        <v>3691</v>
      </c>
      <c r="E1699" s="15" t="s">
        <v>3692</v>
      </c>
      <c r="F1699" s="16" t="s">
        <v>6245</v>
      </c>
      <c r="G1699" s="19">
        <f ca="1">_xlfn.IFNA(VLOOKUP(F1699,EF_W_ASSOCIATED_NG_UNITS!AA$2:AE$17,5,FALSE),EF_W_ASSOCIATED_NG_UNITS!AE$18)</f>
        <v>0.33151708767975324</v>
      </c>
    </row>
    <row r="1700" spans="1:7" x14ac:dyDescent="0.25">
      <c r="A1700" s="15" t="s">
        <v>3752</v>
      </c>
      <c r="B1700" s="15" t="s">
        <v>3686</v>
      </c>
      <c r="C1700" s="15" t="s">
        <v>3482</v>
      </c>
      <c r="D1700" s="15" t="s">
        <v>2468</v>
      </c>
      <c r="E1700" s="15" t="s">
        <v>2469</v>
      </c>
      <c r="F1700" s="16" t="s">
        <v>6237</v>
      </c>
      <c r="G1700" s="19">
        <f ca="1">_xlfn.IFNA(VLOOKUP(F1700,EF_W_ASSOCIATED_NG_UNITS!AA$2:AE$17,5,FALSE),EF_W_ASSOCIATED_NG_UNITS!AE$18)</f>
        <v>0.33151708767975324</v>
      </c>
    </row>
    <row r="1701" spans="1:7" x14ac:dyDescent="0.25">
      <c r="A1701" s="15" t="s">
        <v>3753</v>
      </c>
      <c r="B1701" s="15" t="s">
        <v>3686</v>
      </c>
      <c r="C1701" s="15" t="s">
        <v>3754</v>
      </c>
      <c r="D1701" s="15" t="s">
        <v>3691</v>
      </c>
      <c r="E1701" s="15" t="s">
        <v>3692</v>
      </c>
      <c r="F1701" s="16" t="s">
        <v>6245</v>
      </c>
      <c r="G1701" s="19">
        <f ca="1">_xlfn.IFNA(VLOOKUP(F1701,EF_W_ASSOCIATED_NG_UNITS!AA$2:AE$17,5,FALSE),EF_W_ASSOCIATED_NG_UNITS!AE$18)</f>
        <v>0.33151708767975324</v>
      </c>
    </row>
    <row r="1702" spans="1:7" x14ac:dyDescent="0.25">
      <c r="A1702" s="15" t="s">
        <v>3755</v>
      </c>
      <c r="B1702" s="15" t="s">
        <v>3686</v>
      </c>
      <c r="C1702" s="15" t="s">
        <v>1108</v>
      </c>
      <c r="D1702" s="15" t="s">
        <v>2468</v>
      </c>
      <c r="E1702" s="15" t="s">
        <v>2469</v>
      </c>
      <c r="F1702" s="16" t="s">
        <v>6237</v>
      </c>
      <c r="G1702" s="19">
        <f ca="1">_xlfn.IFNA(VLOOKUP(F1702,EF_W_ASSOCIATED_NG_UNITS!AA$2:AE$17,5,FALSE),EF_W_ASSOCIATED_NG_UNITS!AE$18)</f>
        <v>0.33151708767975324</v>
      </c>
    </row>
    <row r="1703" spans="1:7" x14ac:dyDescent="0.25">
      <c r="A1703" s="15" t="s">
        <v>3756</v>
      </c>
      <c r="B1703" s="15" t="s">
        <v>3686</v>
      </c>
      <c r="C1703" s="15" t="s">
        <v>861</v>
      </c>
      <c r="D1703" s="15" t="s">
        <v>2468</v>
      </c>
      <c r="E1703" s="15" t="s">
        <v>2469</v>
      </c>
      <c r="F1703" s="16" t="s">
        <v>6237</v>
      </c>
      <c r="G1703" s="19">
        <f ca="1">_xlfn.IFNA(VLOOKUP(F1703,EF_W_ASSOCIATED_NG_UNITS!AA$2:AE$17,5,FALSE),EF_W_ASSOCIATED_NG_UNITS!AE$18)</f>
        <v>0.33151708767975324</v>
      </c>
    </row>
    <row r="1704" spans="1:7" x14ac:dyDescent="0.25">
      <c r="A1704" s="15" t="s">
        <v>3757</v>
      </c>
      <c r="B1704" s="15" t="s">
        <v>3686</v>
      </c>
      <c r="C1704" s="15" t="s">
        <v>1116</v>
      </c>
      <c r="D1704" s="15" t="s">
        <v>2458</v>
      </c>
      <c r="E1704" s="15" t="s">
        <v>2459</v>
      </c>
      <c r="F1704" s="16" t="s">
        <v>6236</v>
      </c>
      <c r="G1704" s="19">
        <f ca="1">_xlfn.IFNA(VLOOKUP(F1704,EF_W_ASSOCIATED_NG_UNITS!AA$2:AE$17,5,FALSE),EF_W_ASSOCIATED_NG_UNITS!AE$18)</f>
        <v>0.33151708767975324</v>
      </c>
    </row>
    <row r="1705" spans="1:7" x14ac:dyDescent="0.25">
      <c r="A1705" s="15" t="s">
        <v>3758</v>
      </c>
      <c r="B1705" s="15" t="s">
        <v>3686</v>
      </c>
      <c r="C1705" s="15" t="s">
        <v>3759</v>
      </c>
      <c r="D1705" s="15" t="s">
        <v>2468</v>
      </c>
      <c r="E1705" s="15" t="s">
        <v>2469</v>
      </c>
      <c r="F1705" s="16" t="s">
        <v>6237</v>
      </c>
      <c r="G1705" s="19">
        <f ca="1">_xlfn.IFNA(VLOOKUP(F1705,EF_W_ASSOCIATED_NG_UNITS!AA$2:AE$17,5,FALSE),EF_W_ASSOCIATED_NG_UNITS!AE$18)</f>
        <v>0.33151708767975324</v>
      </c>
    </row>
    <row r="1706" spans="1:7" x14ac:dyDescent="0.25">
      <c r="A1706" s="15" t="s">
        <v>3760</v>
      </c>
      <c r="B1706" s="15" t="s">
        <v>3686</v>
      </c>
      <c r="C1706" s="15" t="s">
        <v>3761</v>
      </c>
      <c r="D1706" s="15" t="s">
        <v>3691</v>
      </c>
      <c r="E1706" s="15" t="s">
        <v>3692</v>
      </c>
      <c r="F1706" s="16" t="s">
        <v>6245</v>
      </c>
      <c r="G1706" s="19">
        <f ca="1">_xlfn.IFNA(VLOOKUP(F1706,EF_W_ASSOCIATED_NG_UNITS!AA$2:AE$17,5,FALSE),EF_W_ASSOCIATED_NG_UNITS!AE$18)</f>
        <v>0.33151708767975324</v>
      </c>
    </row>
    <row r="1707" spans="1:7" x14ac:dyDescent="0.25">
      <c r="A1707" s="15" t="s">
        <v>3762</v>
      </c>
      <c r="B1707" s="15" t="s">
        <v>3686</v>
      </c>
      <c r="C1707" s="15" t="s">
        <v>3763</v>
      </c>
      <c r="D1707" s="15" t="s">
        <v>2468</v>
      </c>
      <c r="E1707" s="15" t="s">
        <v>2469</v>
      </c>
      <c r="F1707" s="16" t="s">
        <v>6237</v>
      </c>
      <c r="G1707" s="19">
        <f ca="1">_xlfn.IFNA(VLOOKUP(F1707,EF_W_ASSOCIATED_NG_UNITS!AA$2:AE$17,5,FALSE),EF_W_ASSOCIATED_NG_UNITS!AE$18)</f>
        <v>0.33151708767975324</v>
      </c>
    </row>
    <row r="1708" spans="1:7" x14ac:dyDescent="0.25">
      <c r="A1708" s="15" t="s">
        <v>3764</v>
      </c>
      <c r="B1708" s="15" t="s">
        <v>3686</v>
      </c>
      <c r="C1708" s="15" t="s">
        <v>3765</v>
      </c>
      <c r="D1708" s="15" t="s">
        <v>1335</v>
      </c>
      <c r="E1708" s="15" t="s">
        <v>1336</v>
      </c>
      <c r="F1708" s="16" t="s">
        <v>416</v>
      </c>
      <c r="G1708" s="19">
        <f ca="1">_xlfn.IFNA(VLOOKUP(F1708,EF_W_ASSOCIATED_NG_UNITS!AA$2:AE$17,5,FALSE),EF_W_ASSOCIATED_NG_UNITS!AE$18)</f>
        <v>0.23304506144742831</v>
      </c>
    </row>
    <row r="1709" spans="1:7" x14ac:dyDescent="0.25">
      <c r="A1709" s="15" t="s">
        <v>3766</v>
      </c>
      <c r="B1709" s="15" t="s">
        <v>3686</v>
      </c>
      <c r="C1709" s="15" t="s">
        <v>2071</v>
      </c>
      <c r="D1709" s="15" t="s">
        <v>2468</v>
      </c>
      <c r="E1709" s="15" t="s">
        <v>2469</v>
      </c>
      <c r="F1709" s="16" t="s">
        <v>6237</v>
      </c>
      <c r="G1709" s="19">
        <f ca="1">_xlfn.IFNA(VLOOKUP(F1709,EF_W_ASSOCIATED_NG_UNITS!AA$2:AE$17,5,FALSE),EF_W_ASSOCIATED_NG_UNITS!AE$18)</f>
        <v>0.33151708767975324</v>
      </c>
    </row>
    <row r="1710" spans="1:7" x14ac:dyDescent="0.25">
      <c r="A1710" s="15" t="s">
        <v>3767</v>
      </c>
      <c r="B1710" s="15" t="s">
        <v>3686</v>
      </c>
      <c r="C1710" s="15" t="s">
        <v>3768</v>
      </c>
      <c r="D1710" s="15" t="s">
        <v>2468</v>
      </c>
      <c r="E1710" s="15" t="s">
        <v>2469</v>
      </c>
      <c r="F1710" s="16" t="s">
        <v>6237</v>
      </c>
      <c r="G1710" s="19">
        <f ca="1">_xlfn.IFNA(VLOOKUP(F1710,EF_W_ASSOCIATED_NG_UNITS!AA$2:AE$17,5,FALSE),EF_W_ASSOCIATED_NG_UNITS!AE$18)</f>
        <v>0.33151708767975324</v>
      </c>
    </row>
    <row r="1711" spans="1:7" x14ac:dyDescent="0.25">
      <c r="A1711" s="15" t="s">
        <v>3769</v>
      </c>
      <c r="B1711" s="15" t="s">
        <v>3686</v>
      </c>
      <c r="C1711" s="15" t="s">
        <v>1122</v>
      </c>
      <c r="D1711" s="15" t="s">
        <v>3691</v>
      </c>
      <c r="E1711" s="15" t="s">
        <v>3692</v>
      </c>
      <c r="F1711" s="16" t="s">
        <v>6245</v>
      </c>
      <c r="G1711" s="19">
        <f ca="1">_xlfn.IFNA(VLOOKUP(F1711,EF_W_ASSOCIATED_NG_UNITS!AA$2:AE$17,5,FALSE),EF_W_ASSOCIATED_NG_UNITS!AE$18)</f>
        <v>0.33151708767975324</v>
      </c>
    </row>
    <row r="1712" spans="1:7" x14ac:dyDescent="0.25">
      <c r="A1712" s="15" t="s">
        <v>3770</v>
      </c>
      <c r="B1712" s="15" t="s">
        <v>3686</v>
      </c>
      <c r="C1712" s="15" t="s">
        <v>1126</v>
      </c>
      <c r="D1712" s="15" t="s">
        <v>3691</v>
      </c>
      <c r="E1712" s="15" t="s">
        <v>3692</v>
      </c>
      <c r="F1712" s="16" t="s">
        <v>6245</v>
      </c>
      <c r="G1712" s="19">
        <f ca="1">_xlfn.IFNA(VLOOKUP(F1712,EF_W_ASSOCIATED_NG_UNITS!AA$2:AE$17,5,FALSE),EF_W_ASSOCIATED_NG_UNITS!AE$18)</f>
        <v>0.33151708767975324</v>
      </c>
    </row>
    <row r="1713" spans="1:7" x14ac:dyDescent="0.25">
      <c r="A1713" s="15" t="s">
        <v>3771</v>
      </c>
      <c r="B1713" s="15" t="s">
        <v>3686</v>
      </c>
      <c r="C1713" s="15" t="s">
        <v>3772</v>
      </c>
      <c r="D1713" s="15" t="s">
        <v>2468</v>
      </c>
      <c r="E1713" s="15" t="s">
        <v>2469</v>
      </c>
      <c r="F1713" s="16" t="s">
        <v>6237</v>
      </c>
      <c r="G1713" s="19">
        <f ca="1">_xlfn.IFNA(VLOOKUP(F1713,EF_W_ASSOCIATED_NG_UNITS!AA$2:AE$17,5,FALSE),EF_W_ASSOCIATED_NG_UNITS!AE$18)</f>
        <v>0.33151708767975324</v>
      </c>
    </row>
    <row r="1714" spans="1:7" x14ac:dyDescent="0.25">
      <c r="A1714" s="15" t="s">
        <v>3773</v>
      </c>
      <c r="B1714" s="15" t="s">
        <v>3686</v>
      </c>
      <c r="C1714" s="15" t="s">
        <v>2537</v>
      </c>
      <c r="D1714" s="15" t="s">
        <v>3691</v>
      </c>
      <c r="E1714" s="15" t="s">
        <v>3692</v>
      </c>
      <c r="F1714" s="16" t="s">
        <v>6245</v>
      </c>
      <c r="G1714" s="19">
        <f ca="1">_xlfn.IFNA(VLOOKUP(F1714,EF_W_ASSOCIATED_NG_UNITS!AA$2:AE$17,5,FALSE),EF_W_ASSOCIATED_NG_UNITS!AE$18)</f>
        <v>0.33151708767975324</v>
      </c>
    </row>
    <row r="1715" spans="1:7" x14ac:dyDescent="0.25">
      <c r="A1715" s="15" t="s">
        <v>3774</v>
      </c>
      <c r="B1715" s="15" t="s">
        <v>3686</v>
      </c>
      <c r="C1715" s="15" t="s">
        <v>879</v>
      </c>
      <c r="D1715" s="15" t="s">
        <v>2468</v>
      </c>
      <c r="E1715" s="15" t="s">
        <v>2469</v>
      </c>
      <c r="F1715" s="16" t="s">
        <v>6237</v>
      </c>
      <c r="G1715" s="19">
        <f ca="1">_xlfn.IFNA(VLOOKUP(F1715,EF_W_ASSOCIATED_NG_UNITS!AA$2:AE$17,5,FALSE),EF_W_ASSOCIATED_NG_UNITS!AE$18)</f>
        <v>0.33151708767975324</v>
      </c>
    </row>
    <row r="1716" spans="1:7" x14ac:dyDescent="0.25">
      <c r="A1716" s="15" t="s">
        <v>3775</v>
      </c>
      <c r="B1716" s="15" t="s">
        <v>3686</v>
      </c>
      <c r="C1716" s="15" t="s">
        <v>3776</v>
      </c>
      <c r="D1716" s="15" t="s">
        <v>2468</v>
      </c>
      <c r="E1716" s="15" t="s">
        <v>2469</v>
      </c>
      <c r="F1716" s="16" t="s">
        <v>6237</v>
      </c>
      <c r="G1716" s="19">
        <f ca="1">_xlfn.IFNA(VLOOKUP(F1716,EF_W_ASSOCIATED_NG_UNITS!AA$2:AE$17,5,FALSE),EF_W_ASSOCIATED_NG_UNITS!AE$18)</f>
        <v>0.33151708767975324</v>
      </c>
    </row>
    <row r="1717" spans="1:7" x14ac:dyDescent="0.25">
      <c r="A1717" s="15" t="s">
        <v>3777</v>
      </c>
      <c r="B1717" s="15" t="s">
        <v>3686</v>
      </c>
      <c r="C1717" s="15" t="s">
        <v>3778</v>
      </c>
      <c r="D1717" s="15" t="s">
        <v>1335</v>
      </c>
      <c r="E1717" s="15" t="s">
        <v>1336</v>
      </c>
      <c r="F1717" s="16" t="s">
        <v>416</v>
      </c>
      <c r="G1717" s="19">
        <f ca="1">_xlfn.IFNA(VLOOKUP(F1717,EF_W_ASSOCIATED_NG_UNITS!AA$2:AE$17,5,FALSE),EF_W_ASSOCIATED_NG_UNITS!AE$18)</f>
        <v>0.23304506144742831</v>
      </c>
    </row>
    <row r="1718" spans="1:7" x14ac:dyDescent="0.25">
      <c r="A1718" s="15" t="s">
        <v>3779</v>
      </c>
      <c r="B1718" s="15" t="s">
        <v>3686</v>
      </c>
      <c r="C1718" s="15" t="s">
        <v>3780</v>
      </c>
      <c r="D1718" s="15" t="s">
        <v>2468</v>
      </c>
      <c r="E1718" s="15" t="s">
        <v>2469</v>
      </c>
      <c r="F1718" s="16" t="s">
        <v>6237</v>
      </c>
      <c r="G1718" s="19">
        <f ca="1">_xlfn.IFNA(VLOOKUP(F1718,EF_W_ASSOCIATED_NG_UNITS!AA$2:AE$17,5,FALSE),EF_W_ASSOCIATED_NG_UNITS!AE$18)</f>
        <v>0.33151708767975324</v>
      </c>
    </row>
    <row r="1719" spans="1:7" x14ac:dyDescent="0.25">
      <c r="A1719" s="15" t="s">
        <v>3781</v>
      </c>
      <c r="B1719" s="15" t="s">
        <v>3686</v>
      </c>
      <c r="C1719" s="15" t="s">
        <v>2550</v>
      </c>
      <c r="D1719" s="15" t="s">
        <v>2292</v>
      </c>
      <c r="E1719" s="15" t="s">
        <v>2293</v>
      </c>
      <c r="F1719" s="16" t="s">
        <v>6232</v>
      </c>
      <c r="G1719" s="19">
        <f ca="1">_xlfn.IFNA(VLOOKUP(F1719,EF_W_ASSOCIATED_NG_UNITS!AA$2:AE$17,5,FALSE),EF_W_ASSOCIATED_NG_UNITS!AE$18)</f>
        <v>0.33151708767975324</v>
      </c>
    </row>
    <row r="1720" spans="1:7" x14ac:dyDescent="0.25">
      <c r="A1720" s="15" t="s">
        <v>3782</v>
      </c>
      <c r="B1720" s="15" t="s">
        <v>3686</v>
      </c>
      <c r="C1720" s="15" t="s">
        <v>3783</v>
      </c>
      <c r="D1720" s="15" t="s">
        <v>2468</v>
      </c>
      <c r="E1720" s="15" t="s">
        <v>2469</v>
      </c>
      <c r="F1720" s="16" t="s">
        <v>6237</v>
      </c>
      <c r="G1720" s="19">
        <f ca="1">_xlfn.IFNA(VLOOKUP(F1720,EF_W_ASSOCIATED_NG_UNITS!AA$2:AE$17,5,FALSE),EF_W_ASSOCIATED_NG_UNITS!AE$18)</f>
        <v>0.33151708767975324</v>
      </c>
    </row>
    <row r="1721" spans="1:7" x14ac:dyDescent="0.25">
      <c r="A1721" s="15" t="s">
        <v>3784</v>
      </c>
      <c r="B1721" s="15" t="s">
        <v>3686</v>
      </c>
      <c r="C1721" s="15" t="s">
        <v>3785</v>
      </c>
      <c r="D1721" s="15" t="s">
        <v>2458</v>
      </c>
      <c r="E1721" s="15" t="s">
        <v>2459</v>
      </c>
      <c r="F1721" s="16" t="s">
        <v>6236</v>
      </c>
      <c r="G1721" s="19">
        <f ca="1">_xlfn.IFNA(VLOOKUP(F1721,EF_W_ASSOCIATED_NG_UNITS!AA$2:AE$17,5,FALSE),EF_W_ASSOCIATED_NG_UNITS!AE$18)</f>
        <v>0.33151708767975324</v>
      </c>
    </row>
    <row r="1722" spans="1:7" x14ac:dyDescent="0.25">
      <c r="A1722" s="15" t="s">
        <v>3786</v>
      </c>
      <c r="B1722" s="15" t="s">
        <v>3686</v>
      </c>
      <c r="C1722" s="15" t="s">
        <v>2564</v>
      </c>
      <c r="D1722" s="15" t="s">
        <v>2458</v>
      </c>
      <c r="E1722" s="15" t="s">
        <v>2459</v>
      </c>
      <c r="F1722" s="16" t="s">
        <v>6236</v>
      </c>
      <c r="G1722" s="19">
        <f ca="1">_xlfn.IFNA(VLOOKUP(F1722,EF_W_ASSOCIATED_NG_UNITS!AA$2:AE$17,5,FALSE),EF_W_ASSOCIATED_NG_UNITS!AE$18)</f>
        <v>0.33151708767975324</v>
      </c>
    </row>
    <row r="1723" spans="1:7" x14ac:dyDescent="0.25">
      <c r="A1723" s="15" t="s">
        <v>3787</v>
      </c>
      <c r="B1723" s="15" t="s">
        <v>3686</v>
      </c>
      <c r="C1723" s="15" t="s">
        <v>3788</v>
      </c>
      <c r="D1723" s="15" t="s">
        <v>3691</v>
      </c>
      <c r="E1723" s="15" t="s">
        <v>3692</v>
      </c>
      <c r="F1723" s="16" t="s">
        <v>6245</v>
      </c>
      <c r="G1723" s="19">
        <f ca="1">_xlfn.IFNA(VLOOKUP(F1723,EF_W_ASSOCIATED_NG_UNITS!AA$2:AE$17,5,FALSE),EF_W_ASSOCIATED_NG_UNITS!AE$18)</f>
        <v>0.33151708767975324</v>
      </c>
    </row>
    <row r="1724" spans="1:7" x14ac:dyDescent="0.25">
      <c r="A1724" s="15" t="s">
        <v>3789</v>
      </c>
      <c r="B1724" s="15" t="s">
        <v>3686</v>
      </c>
      <c r="C1724" s="15" t="s">
        <v>3531</v>
      </c>
      <c r="D1724" s="15" t="s">
        <v>2468</v>
      </c>
      <c r="E1724" s="15" t="s">
        <v>2469</v>
      </c>
      <c r="F1724" s="16" t="s">
        <v>6237</v>
      </c>
      <c r="G1724" s="19">
        <f ca="1">_xlfn.IFNA(VLOOKUP(F1724,EF_W_ASSOCIATED_NG_UNITS!AA$2:AE$17,5,FALSE),EF_W_ASSOCIATED_NG_UNITS!AE$18)</f>
        <v>0.33151708767975324</v>
      </c>
    </row>
    <row r="1725" spans="1:7" x14ac:dyDescent="0.25">
      <c r="A1725" s="15" t="s">
        <v>3790</v>
      </c>
      <c r="B1725" s="15" t="s">
        <v>3686</v>
      </c>
      <c r="C1725" s="15" t="s">
        <v>1815</v>
      </c>
      <c r="D1725" s="15" t="s">
        <v>2468</v>
      </c>
      <c r="E1725" s="15" t="s">
        <v>2469</v>
      </c>
      <c r="F1725" s="16" t="s">
        <v>6237</v>
      </c>
      <c r="G1725" s="19">
        <f ca="1">_xlfn.IFNA(VLOOKUP(F1725,EF_W_ASSOCIATED_NG_UNITS!AA$2:AE$17,5,FALSE),EF_W_ASSOCIATED_NG_UNITS!AE$18)</f>
        <v>0.33151708767975324</v>
      </c>
    </row>
    <row r="1726" spans="1:7" x14ac:dyDescent="0.25">
      <c r="A1726" s="15" t="s">
        <v>3791</v>
      </c>
      <c r="B1726" s="15" t="s">
        <v>3686</v>
      </c>
      <c r="C1726" s="15" t="s">
        <v>3534</v>
      </c>
      <c r="D1726" s="15" t="s">
        <v>2468</v>
      </c>
      <c r="E1726" s="15" t="s">
        <v>2469</v>
      </c>
      <c r="F1726" s="16" t="s">
        <v>6237</v>
      </c>
      <c r="G1726" s="19">
        <f ca="1">_xlfn.IFNA(VLOOKUP(F1726,EF_W_ASSOCIATED_NG_UNITS!AA$2:AE$17,5,FALSE),EF_W_ASSOCIATED_NG_UNITS!AE$18)</f>
        <v>0.33151708767975324</v>
      </c>
    </row>
    <row r="1727" spans="1:7" x14ac:dyDescent="0.25">
      <c r="A1727" s="15" t="s">
        <v>3792</v>
      </c>
      <c r="B1727" s="15" t="s">
        <v>3686</v>
      </c>
      <c r="C1727" s="15" t="s">
        <v>1150</v>
      </c>
      <c r="D1727" s="15" t="s">
        <v>2468</v>
      </c>
      <c r="E1727" s="15" t="s">
        <v>2469</v>
      </c>
      <c r="F1727" s="16" t="s">
        <v>6237</v>
      </c>
      <c r="G1727" s="19">
        <f ca="1">_xlfn.IFNA(VLOOKUP(F1727,EF_W_ASSOCIATED_NG_UNITS!AA$2:AE$17,5,FALSE),EF_W_ASSOCIATED_NG_UNITS!AE$18)</f>
        <v>0.33151708767975324</v>
      </c>
    </row>
    <row r="1728" spans="1:7" x14ac:dyDescent="0.25">
      <c r="A1728" s="15" t="s">
        <v>3793</v>
      </c>
      <c r="B1728" s="15" t="s">
        <v>3686</v>
      </c>
      <c r="C1728" s="15" t="s">
        <v>3794</v>
      </c>
      <c r="D1728" s="15" t="s">
        <v>3691</v>
      </c>
      <c r="E1728" s="15" t="s">
        <v>3692</v>
      </c>
      <c r="F1728" s="16" t="s">
        <v>6245</v>
      </c>
      <c r="G1728" s="19">
        <f ca="1">_xlfn.IFNA(VLOOKUP(F1728,EF_W_ASSOCIATED_NG_UNITS!AA$2:AE$17,5,FALSE),EF_W_ASSOCIATED_NG_UNITS!AE$18)</f>
        <v>0.33151708767975324</v>
      </c>
    </row>
    <row r="1729" spans="1:7" x14ac:dyDescent="0.25">
      <c r="A1729" s="15" t="s">
        <v>3795</v>
      </c>
      <c r="B1729" s="15" t="s">
        <v>3686</v>
      </c>
      <c r="C1729" s="15" t="s">
        <v>3796</v>
      </c>
      <c r="D1729" s="15" t="s">
        <v>2292</v>
      </c>
      <c r="E1729" s="15" t="s">
        <v>2293</v>
      </c>
      <c r="F1729" s="16" t="s">
        <v>6232</v>
      </c>
      <c r="G1729" s="19">
        <f ca="1">_xlfn.IFNA(VLOOKUP(F1729,EF_W_ASSOCIATED_NG_UNITS!AA$2:AE$17,5,FALSE),EF_W_ASSOCIATED_NG_UNITS!AE$18)</f>
        <v>0.33151708767975324</v>
      </c>
    </row>
    <row r="1730" spans="1:7" x14ac:dyDescent="0.25">
      <c r="A1730" s="15" t="s">
        <v>3797</v>
      </c>
      <c r="B1730" s="15" t="s">
        <v>3686</v>
      </c>
      <c r="C1730" s="15" t="s">
        <v>3268</v>
      </c>
      <c r="D1730" s="15" t="s">
        <v>2468</v>
      </c>
      <c r="E1730" s="15" t="s">
        <v>2469</v>
      </c>
      <c r="F1730" s="16" t="s">
        <v>6237</v>
      </c>
      <c r="G1730" s="19">
        <f ca="1">_xlfn.IFNA(VLOOKUP(F1730,EF_W_ASSOCIATED_NG_UNITS!AA$2:AE$17,5,FALSE),EF_W_ASSOCIATED_NG_UNITS!AE$18)</f>
        <v>0.33151708767975324</v>
      </c>
    </row>
    <row r="1731" spans="1:7" x14ac:dyDescent="0.25">
      <c r="A1731" s="15" t="s">
        <v>3798</v>
      </c>
      <c r="B1731" s="15" t="s">
        <v>3686</v>
      </c>
      <c r="C1731" s="15" t="s">
        <v>1161</v>
      </c>
      <c r="D1731" s="15" t="s">
        <v>2468</v>
      </c>
      <c r="E1731" s="15" t="s">
        <v>2469</v>
      </c>
      <c r="F1731" s="16" t="s">
        <v>6237</v>
      </c>
      <c r="G1731" s="19">
        <f ca="1">_xlfn.IFNA(VLOOKUP(F1731,EF_W_ASSOCIATED_NG_UNITS!AA$2:AE$17,5,FALSE),EF_W_ASSOCIATED_NG_UNITS!AE$18)</f>
        <v>0.33151708767975324</v>
      </c>
    </row>
    <row r="1732" spans="1:7" x14ac:dyDescent="0.25">
      <c r="A1732" s="15" t="s">
        <v>3799</v>
      </c>
      <c r="B1732" s="15" t="s">
        <v>3686</v>
      </c>
      <c r="C1732" s="15" t="s">
        <v>3800</v>
      </c>
      <c r="D1732" s="15" t="s">
        <v>2458</v>
      </c>
      <c r="E1732" s="15" t="s">
        <v>2459</v>
      </c>
      <c r="F1732" s="16" t="s">
        <v>6236</v>
      </c>
      <c r="G1732" s="19">
        <f ca="1">_xlfn.IFNA(VLOOKUP(F1732,EF_W_ASSOCIATED_NG_UNITS!AA$2:AE$17,5,FALSE),EF_W_ASSOCIATED_NG_UNITS!AE$18)</f>
        <v>0.33151708767975324</v>
      </c>
    </row>
    <row r="1733" spans="1:7" x14ac:dyDescent="0.25">
      <c r="A1733" s="15" t="s">
        <v>3801</v>
      </c>
      <c r="B1733" s="15" t="s">
        <v>3686</v>
      </c>
      <c r="C1733" s="15" t="s">
        <v>3802</v>
      </c>
      <c r="D1733" s="15" t="s">
        <v>2468</v>
      </c>
      <c r="E1733" s="15" t="s">
        <v>2469</v>
      </c>
      <c r="F1733" s="16" t="s">
        <v>6237</v>
      </c>
      <c r="G1733" s="19">
        <f ca="1">_xlfn.IFNA(VLOOKUP(F1733,EF_W_ASSOCIATED_NG_UNITS!AA$2:AE$17,5,FALSE),EF_W_ASSOCIATED_NG_UNITS!AE$18)</f>
        <v>0.33151708767975324</v>
      </c>
    </row>
    <row r="1734" spans="1:7" x14ac:dyDescent="0.25">
      <c r="A1734" s="15" t="s">
        <v>3803</v>
      </c>
      <c r="B1734" s="15" t="s">
        <v>3686</v>
      </c>
      <c r="C1734" s="15" t="s">
        <v>3804</v>
      </c>
      <c r="D1734" s="15" t="s">
        <v>1335</v>
      </c>
      <c r="E1734" s="15" t="s">
        <v>1336</v>
      </c>
      <c r="F1734" s="16" t="s">
        <v>416</v>
      </c>
      <c r="G1734" s="19">
        <f ca="1">_xlfn.IFNA(VLOOKUP(F1734,EF_W_ASSOCIATED_NG_UNITS!AA$2:AE$17,5,FALSE),EF_W_ASSOCIATED_NG_UNITS!AE$18)</f>
        <v>0.23304506144742831</v>
      </c>
    </row>
    <row r="1735" spans="1:7" x14ac:dyDescent="0.25">
      <c r="A1735" s="15" t="s">
        <v>3805</v>
      </c>
      <c r="B1735" s="15" t="s">
        <v>3686</v>
      </c>
      <c r="C1735" s="15" t="s">
        <v>2588</v>
      </c>
      <c r="D1735" s="15" t="s">
        <v>2468</v>
      </c>
      <c r="E1735" s="15" t="s">
        <v>2469</v>
      </c>
      <c r="F1735" s="16" t="s">
        <v>6237</v>
      </c>
      <c r="G1735" s="19">
        <f ca="1">_xlfn.IFNA(VLOOKUP(F1735,EF_W_ASSOCIATED_NG_UNITS!AA$2:AE$17,5,FALSE),EF_W_ASSOCIATED_NG_UNITS!AE$18)</f>
        <v>0.33151708767975324</v>
      </c>
    </row>
    <row r="1736" spans="1:7" x14ac:dyDescent="0.25">
      <c r="A1736" s="15" t="s">
        <v>3806</v>
      </c>
      <c r="B1736" s="15" t="s">
        <v>3686</v>
      </c>
      <c r="C1736" s="15" t="s">
        <v>2592</v>
      </c>
      <c r="D1736" s="15" t="s">
        <v>3691</v>
      </c>
      <c r="E1736" s="15" t="s">
        <v>3692</v>
      </c>
      <c r="F1736" s="16" t="s">
        <v>6245</v>
      </c>
      <c r="G1736" s="19">
        <f ca="1">_xlfn.IFNA(VLOOKUP(F1736,EF_W_ASSOCIATED_NG_UNITS!AA$2:AE$17,5,FALSE),EF_W_ASSOCIATED_NG_UNITS!AE$18)</f>
        <v>0.33151708767975324</v>
      </c>
    </row>
    <row r="1737" spans="1:7" x14ac:dyDescent="0.25">
      <c r="A1737" s="15" t="s">
        <v>3807</v>
      </c>
      <c r="B1737" s="15" t="s">
        <v>3686</v>
      </c>
      <c r="C1737" s="15" t="s">
        <v>2594</v>
      </c>
      <c r="D1737" s="15" t="s">
        <v>2468</v>
      </c>
      <c r="E1737" s="15" t="s">
        <v>2469</v>
      </c>
      <c r="F1737" s="16" t="s">
        <v>6237</v>
      </c>
      <c r="G1737" s="19">
        <f ca="1">_xlfn.IFNA(VLOOKUP(F1737,EF_W_ASSOCIATED_NG_UNITS!AA$2:AE$17,5,FALSE),EF_W_ASSOCIATED_NG_UNITS!AE$18)</f>
        <v>0.33151708767975324</v>
      </c>
    </row>
    <row r="1738" spans="1:7" x14ac:dyDescent="0.25">
      <c r="A1738" s="15" t="s">
        <v>3808</v>
      </c>
      <c r="B1738" s="15" t="s">
        <v>3686</v>
      </c>
      <c r="C1738" s="15" t="s">
        <v>2416</v>
      </c>
      <c r="D1738" s="15" t="s">
        <v>1335</v>
      </c>
      <c r="E1738" s="15" t="s">
        <v>1336</v>
      </c>
      <c r="F1738" s="16" t="s">
        <v>416</v>
      </c>
      <c r="G1738" s="19">
        <f ca="1">_xlfn.IFNA(VLOOKUP(F1738,EF_W_ASSOCIATED_NG_UNITS!AA$2:AE$17,5,FALSE),EF_W_ASSOCIATED_NG_UNITS!AE$18)</f>
        <v>0.23304506144742831</v>
      </c>
    </row>
    <row r="1739" spans="1:7" x14ac:dyDescent="0.25">
      <c r="A1739" s="15" t="s">
        <v>3809</v>
      </c>
      <c r="B1739" s="15" t="s">
        <v>3686</v>
      </c>
      <c r="C1739" s="15" t="s">
        <v>2600</v>
      </c>
      <c r="D1739" s="15" t="s">
        <v>2468</v>
      </c>
      <c r="E1739" s="15" t="s">
        <v>2469</v>
      </c>
      <c r="F1739" s="16" t="s">
        <v>6237</v>
      </c>
      <c r="G1739" s="19">
        <f ca="1">_xlfn.IFNA(VLOOKUP(F1739,EF_W_ASSOCIATED_NG_UNITS!AA$2:AE$17,5,FALSE),EF_W_ASSOCIATED_NG_UNITS!AE$18)</f>
        <v>0.33151708767975324</v>
      </c>
    </row>
    <row r="1740" spans="1:7" x14ac:dyDescent="0.25">
      <c r="A1740" s="15" t="s">
        <v>3810</v>
      </c>
      <c r="B1740" s="15" t="s">
        <v>3686</v>
      </c>
      <c r="C1740" s="15" t="s">
        <v>3811</v>
      </c>
      <c r="D1740" s="15" t="s">
        <v>2468</v>
      </c>
      <c r="E1740" s="15" t="s">
        <v>2469</v>
      </c>
      <c r="F1740" s="16" t="s">
        <v>6237</v>
      </c>
      <c r="G1740" s="19">
        <f ca="1">_xlfn.IFNA(VLOOKUP(F1740,EF_W_ASSOCIATED_NG_UNITS!AA$2:AE$17,5,FALSE),EF_W_ASSOCIATED_NG_UNITS!AE$18)</f>
        <v>0.33151708767975324</v>
      </c>
    </row>
    <row r="1741" spans="1:7" x14ac:dyDescent="0.25">
      <c r="A1741" s="15" t="s">
        <v>3812</v>
      </c>
      <c r="B1741" s="15" t="s">
        <v>3686</v>
      </c>
      <c r="C1741" s="15" t="s">
        <v>1853</v>
      </c>
      <c r="D1741" s="15" t="s">
        <v>3691</v>
      </c>
      <c r="E1741" s="15" t="s">
        <v>3692</v>
      </c>
      <c r="F1741" s="16" t="s">
        <v>6245</v>
      </c>
      <c r="G1741" s="19">
        <f ca="1">_xlfn.IFNA(VLOOKUP(F1741,EF_W_ASSOCIATED_NG_UNITS!AA$2:AE$17,5,FALSE),EF_W_ASSOCIATED_NG_UNITS!AE$18)</f>
        <v>0.33151708767975324</v>
      </c>
    </row>
    <row r="1742" spans="1:7" x14ac:dyDescent="0.25">
      <c r="A1742" s="15" t="s">
        <v>3813</v>
      </c>
      <c r="B1742" s="15" t="s">
        <v>3686</v>
      </c>
      <c r="C1742" s="15" t="s">
        <v>3814</v>
      </c>
      <c r="D1742" s="15" t="s">
        <v>2468</v>
      </c>
      <c r="E1742" s="15" t="s">
        <v>2469</v>
      </c>
      <c r="F1742" s="16" t="s">
        <v>6237</v>
      </c>
      <c r="G1742" s="19">
        <f ca="1">_xlfn.IFNA(VLOOKUP(F1742,EF_W_ASSOCIATED_NG_UNITS!AA$2:AE$17,5,FALSE),EF_W_ASSOCIATED_NG_UNITS!AE$18)</f>
        <v>0.33151708767975324</v>
      </c>
    </row>
    <row r="1743" spans="1:7" x14ac:dyDescent="0.25">
      <c r="A1743" s="15" t="s">
        <v>3815</v>
      </c>
      <c r="B1743" s="15" t="s">
        <v>3686</v>
      </c>
      <c r="C1743" s="15" t="s">
        <v>1989</v>
      </c>
      <c r="D1743" s="15" t="s">
        <v>2468</v>
      </c>
      <c r="E1743" s="15" t="s">
        <v>2469</v>
      </c>
      <c r="F1743" s="16" t="s">
        <v>6237</v>
      </c>
      <c r="G1743" s="19">
        <f ca="1">_xlfn.IFNA(VLOOKUP(F1743,EF_W_ASSOCIATED_NG_UNITS!AA$2:AE$17,5,FALSE),EF_W_ASSOCIATED_NG_UNITS!AE$18)</f>
        <v>0.33151708767975324</v>
      </c>
    </row>
    <row r="1744" spans="1:7" x14ac:dyDescent="0.25">
      <c r="A1744" s="15" t="s">
        <v>3816</v>
      </c>
      <c r="B1744" s="15" t="s">
        <v>3686</v>
      </c>
      <c r="C1744" s="15" t="s">
        <v>919</v>
      </c>
      <c r="D1744" s="15" t="s">
        <v>2468</v>
      </c>
      <c r="E1744" s="15" t="s">
        <v>2469</v>
      </c>
      <c r="F1744" s="16" t="s">
        <v>6237</v>
      </c>
      <c r="G1744" s="19">
        <f ca="1">_xlfn.IFNA(VLOOKUP(F1744,EF_W_ASSOCIATED_NG_UNITS!AA$2:AE$17,5,FALSE),EF_W_ASSOCIATED_NG_UNITS!AE$18)</f>
        <v>0.33151708767975324</v>
      </c>
    </row>
    <row r="1745" spans="1:7" x14ac:dyDescent="0.25">
      <c r="A1745" s="15" t="s">
        <v>3817</v>
      </c>
      <c r="B1745" s="15" t="s">
        <v>3686</v>
      </c>
      <c r="C1745" s="15" t="s">
        <v>1879</v>
      </c>
      <c r="D1745" s="15" t="s">
        <v>2468</v>
      </c>
      <c r="E1745" s="15" t="s">
        <v>2469</v>
      </c>
      <c r="F1745" s="16" t="s">
        <v>6237</v>
      </c>
      <c r="G1745" s="19">
        <f ca="1">_xlfn.IFNA(VLOOKUP(F1745,EF_W_ASSOCIATED_NG_UNITS!AA$2:AE$17,5,FALSE),EF_W_ASSOCIATED_NG_UNITS!AE$18)</f>
        <v>0.33151708767975324</v>
      </c>
    </row>
    <row r="1746" spans="1:7" x14ac:dyDescent="0.25">
      <c r="A1746" s="15" t="s">
        <v>3818</v>
      </c>
      <c r="B1746" s="15" t="s">
        <v>3686</v>
      </c>
      <c r="C1746" s="15" t="s">
        <v>1881</v>
      </c>
      <c r="D1746" s="15" t="s">
        <v>2468</v>
      </c>
      <c r="E1746" s="15" t="s">
        <v>2469</v>
      </c>
      <c r="F1746" s="16" t="s">
        <v>6237</v>
      </c>
      <c r="G1746" s="19">
        <f ca="1">_xlfn.IFNA(VLOOKUP(F1746,EF_W_ASSOCIATED_NG_UNITS!AA$2:AE$17,5,FALSE),EF_W_ASSOCIATED_NG_UNITS!AE$18)</f>
        <v>0.33151708767975324</v>
      </c>
    </row>
    <row r="1747" spans="1:7" x14ac:dyDescent="0.25">
      <c r="A1747" s="15" t="s">
        <v>3819</v>
      </c>
      <c r="B1747" s="15" t="s">
        <v>3686</v>
      </c>
      <c r="C1747" s="15" t="s">
        <v>1883</v>
      </c>
      <c r="D1747" s="15" t="s">
        <v>2468</v>
      </c>
      <c r="E1747" s="15" t="s">
        <v>2469</v>
      </c>
      <c r="F1747" s="16" t="s">
        <v>6237</v>
      </c>
      <c r="G1747" s="19">
        <f ca="1">_xlfn.IFNA(VLOOKUP(F1747,EF_W_ASSOCIATED_NG_UNITS!AA$2:AE$17,5,FALSE),EF_W_ASSOCIATED_NG_UNITS!AE$18)</f>
        <v>0.33151708767975324</v>
      </c>
    </row>
    <row r="1748" spans="1:7" x14ac:dyDescent="0.25">
      <c r="A1748" s="15" t="s">
        <v>3820</v>
      </c>
      <c r="B1748" s="15" t="s">
        <v>3686</v>
      </c>
      <c r="C1748" s="15" t="s">
        <v>2939</v>
      </c>
      <c r="D1748" s="15" t="s">
        <v>2468</v>
      </c>
      <c r="E1748" s="15" t="s">
        <v>2469</v>
      </c>
      <c r="F1748" s="16" t="s">
        <v>6237</v>
      </c>
      <c r="G1748" s="19">
        <f ca="1">_xlfn.IFNA(VLOOKUP(F1748,EF_W_ASSOCIATED_NG_UNITS!AA$2:AE$17,5,FALSE),EF_W_ASSOCIATED_NG_UNITS!AE$18)</f>
        <v>0.33151708767975324</v>
      </c>
    </row>
    <row r="1749" spans="1:7" x14ac:dyDescent="0.25">
      <c r="A1749" s="15" t="s">
        <v>3821</v>
      </c>
      <c r="B1749" s="15" t="s">
        <v>3822</v>
      </c>
      <c r="C1749" s="15" t="s">
        <v>3823</v>
      </c>
      <c r="D1749" s="15" t="s">
        <v>1228</v>
      </c>
      <c r="E1749" s="15" t="s">
        <v>1229</v>
      </c>
      <c r="F1749" s="16" t="s">
        <v>6214</v>
      </c>
      <c r="G1749" s="19">
        <f ca="1">_xlfn.IFNA(VLOOKUP(F1749,EF_W_ASSOCIATED_NG_UNITS!AA$2:AE$17,5,FALSE),EF_W_ASSOCIATED_NG_UNITS!AE$18)</f>
        <v>0.33151708767975324</v>
      </c>
    </row>
    <row r="1750" spans="1:7" x14ac:dyDescent="0.25">
      <c r="A1750" s="15" t="s">
        <v>3824</v>
      </c>
      <c r="B1750" s="15" t="s">
        <v>3822</v>
      </c>
      <c r="C1750" s="15" t="s">
        <v>1066</v>
      </c>
      <c r="D1750" s="15" t="s">
        <v>3825</v>
      </c>
      <c r="E1750" s="15" t="s">
        <v>3826</v>
      </c>
      <c r="F1750" s="16" t="s">
        <v>6246</v>
      </c>
      <c r="G1750" s="19">
        <f ca="1">_xlfn.IFNA(VLOOKUP(F1750,EF_W_ASSOCIATED_NG_UNITS!AA$2:AE$17,5,FALSE),EF_W_ASSOCIATED_NG_UNITS!AE$18)</f>
        <v>0.33151708767975324</v>
      </c>
    </row>
    <row r="1751" spans="1:7" x14ac:dyDescent="0.25">
      <c r="A1751" s="15" t="s">
        <v>3827</v>
      </c>
      <c r="B1751" s="15" t="s">
        <v>3822</v>
      </c>
      <c r="C1751" s="15" t="s">
        <v>1386</v>
      </c>
      <c r="D1751" s="15" t="s">
        <v>1228</v>
      </c>
      <c r="E1751" s="15" t="s">
        <v>1229</v>
      </c>
      <c r="F1751" s="16" t="s">
        <v>6214</v>
      </c>
      <c r="G1751" s="19">
        <f ca="1">_xlfn.IFNA(VLOOKUP(F1751,EF_W_ASSOCIATED_NG_UNITS!AA$2:AE$17,5,FALSE),EF_W_ASSOCIATED_NG_UNITS!AE$18)</f>
        <v>0.33151708767975324</v>
      </c>
    </row>
    <row r="1752" spans="1:7" x14ac:dyDescent="0.25">
      <c r="A1752" s="15" t="s">
        <v>3828</v>
      </c>
      <c r="B1752" s="15" t="s">
        <v>3822</v>
      </c>
      <c r="C1752" s="15" t="s">
        <v>3829</v>
      </c>
      <c r="D1752" s="15" t="s">
        <v>1228</v>
      </c>
      <c r="E1752" s="15" t="s">
        <v>1229</v>
      </c>
      <c r="F1752" s="16" t="s">
        <v>6214</v>
      </c>
      <c r="G1752" s="19">
        <f ca="1">_xlfn.IFNA(VLOOKUP(F1752,EF_W_ASSOCIATED_NG_UNITS!AA$2:AE$17,5,FALSE),EF_W_ASSOCIATED_NG_UNITS!AE$18)</f>
        <v>0.33151708767975324</v>
      </c>
    </row>
    <row r="1753" spans="1:7" x14ac:dyDescent="0.25">
      <c r="A1753" s="15" t="s">
        <v>3830</v>
      </c>
      <c r="B1753" s="15" t="s">
        <v>3822</v>
      </c>
      <c r="C1753" s="15" t="s">
        <v>3831</v>
      </c>
      <c r="D1753" s="15" t="s">
        <v>1228</v>
      </c>
      <c r="E1753" s="15" t="s">
        <v>1229</v>
      </c>
      <c r="F1753" s="16" t="s">
        <v>6214</v>
      </c>
      <c r="G1753" s="19">
        <f ca="1">_xlfn.IFNA(VLOOKUP(F1753,EF_W_ASSOCIATED_NG_UNITS!AA$2:AE$17,5,FALSE),EF_W_ASSOCIATED_NG_UNITS!AE$18)</f>
        <v>0.33151708767975324</v>
      </c>
    </row>
    <row r="1754" spans="1:7" x14ac:dyDescent="0.25">
      <c r="A1754" s="15" t="s">
        <v>3832</v>
      </c>
      <c r="B1754" s="15" t="s">
        <v>3822</v>
      </c>
      <c r="C1754" s="15" t="s">
        <v>3833</v>
      </c>
      <c r="D1754" s="15" t="s">
        <v>1228</v>
      </c>
      <c r="E1754" s="15" t="s">
        <v>1229</v>
      </c>
      <c r="F1754" s="16" t="s">
        <v>6214</v>
      </c>
      <c r="G1754" s="19">
        <f ca="1">_xlfn.IFNA(VLOOKUP(F1754,EF_W_ASSOCIATED_NG_UNITS!AA$2:AE$17,5,FALSE),EF_W_ASSOCIATED_NG_UNITS!AE$18)</f>
        <v>0.33151708767975324</v>
      </c>
    </row>
    <row r="1755" spans="1:7" x14ac:dyDescent="0.25">
      <c r="A1755" s="15" t="s">
        <v>3834</v>
      </c>
      <c r="B1755" s="15" t="s">
        <v>3822</v>
      </c>
      <c r="C1755" s="15" t="s">
        <v>1219</v>
      </c>
      <c r="D1755" s="15" t="s">
        <v>1228</v>
      </c>
      <c r="E1755" s="15" t="s">
        <v>1229</v>
      </c>
      <c r="F1755" s="16" t="s">
        <v>6214</v>
      </c>
      <c r="G1755" s="19">
        <f ca="1">_xlfn.IFNA(VLOOKUP(F1755,EF_W_ASSOCIATED_NG_UNITS!AA$2:AE$17,5,FALSE),EF_W_ASSOCIATED_NG_UNITS!AE$18)</f>
        <v>0.33151708767975324</v>
      </c>
    </row>
    <row r="1756" spans="1:7" x14ac:dyDescent="0.25">
      <c r="A1756" s="15" t="s">
        <v>3835</v>
      </c>
      <c r="B1756" s="15" t="s">
        <v>3822</v>
      </c>
      <c r="C1756" s="15" t="s">
        <v>3836</v>
      </c>
      <c r="D1756" s="15" t="s">
        <v>1228</v>
      </c>
      <c r="E1756" s="15" t="s">
        <v>1229</v>
      </c>
      <c r="F1756" s="16" t="s">
        <v>6214</v>
      </c>
      <c r="G1756" s="19">
        <f ca="1">_xlfn.IFNA(VLOOKUP(F1756,EF_W_ASSOCIATED_NG_UNITS!AA$2:AE$17,5,FALSE),EF_W_ASSOCIATED_NG_UNITS!AE$18)</f>
        <v>0.33151708767975324</v>
      </c>
    </row>
    <row r="1757" spans="1:7" x14ac:dyDescent="0.25">
      <c r="A1757" s="15" t="s">
        <v>3837</v>
      </c>
      <c r="B1757" s="15" t="s">
        <v>3822</v>
      </c>
      <c r="C1757" s="15" t="s">
        <v>1122</v>
      </c>
      <c r="D1757" s="15" t="s">
        <v>3825</v>
      </c>
      <c r="E1757" s="15" t="s">
        <v>3826</v>
      </c>
      <c r="F1757" s="16" t="s">
        <v>6246</v>
      </c>
      <c r="G1757" s="19">
        <f ca="1">_xlfn.IFNA(VLOOKUP(F1757,EF_W_ASSOCIATED_NG_UNITS!AA$2:AE$17,5,FALSE),EF_W_ASSOCIATED_NG_UNITS!AE$18)</f>
        <v>0.33151708767975324</v>
      </c>
    </row>
    <row r="1758" spans="1:7" x14ac:dyDescent="0.25">
      <c r="A1758" s="15" t="s">
        <v>3838</v>
      </c>
      <c r="B1758" s="15" t="s">
        <v>3822</v>
      </c>
      <c r="C1758" s="15" t="s">
        <v>2378</v>
      </c>
      <c r="D1758" s="15" t="s">
        <v>1228</v>
      </c>
      <c r="E1758" s="15" t="s">
        <v>1229</v>
      </c>
      <c r="F1758" s="16" t="s">
        <v>6214</v>
      </c>
      <c r="G1758" s="19">
        <f ca="1">_xlfn.IFNA(VLOOKUP(F1758,EF_W_ASSOCIATED_NG_UNITS!AA$2:AE$17,5,FALSE),EF_W_ASSOCIATED_NG_UNITS!AE$18)</f>
        <v>0.33151708767975324</v>
      </c>
    </row>
    <row r="1759" spans="1:7" x14ac:dyDescent="0.25">
      <c r="A1759" s="15" t="s">
        <v>3839</v>
      </c>
      <c r="B1759" s="15" t="s">
        <v>3822</v>
      </c>
      <c r="C1759" s="15" t="s">
        <v>1429</v>
      </c>
      <c r="D1759" s="15" t="s">
        <v>1228</v>
      </c>
      <c r="E1759" s="15" t="s">
        <v>1229</v>
      </c>
      <c r="F1759" s="16" t="s">
        <v>6214</v>
      </c>
      <c r="G1759" s="19">
        <f ca="1">_xlfn.IFNA(VLOOKUP(F1759,EF_W_ASSOCIATED_NG_UNITS!AA$2:AE$17,5,FALSE),EF_W_ASSOCIATED_NG_UNITS!AE$18)</f>
        <v>0.33151708767975324</v>
      </c>
    </row>
    <row r="1760" spans="1:7" x14ac:dyDescent="0.25">
      <c r="A1760" s="15" t="s">
        <v>3840</v>
      </c>
      <c r="B1760" s="15" t="s">
        <v>3822</v>
      </c>
      <c r="C1760" s="15" t="s">
        <v>3841</v>
      </c>
      <c r="D1760" s="15" t="s">
        <v>1228</v>
      </c>
      <c r="E1760" s="15" t="s">
        <v>1229</v>
      </c>
      <c r="F1760" s="16" t="s">
        <v>6214</v>
      </c>
      <c r="G1760" s="19">
        <f ca="1">_xlfn.IFNA(VLOOKUP(F1760,EF_W_ASSOCIATED_NG_UNITS!AA$2:AE$17,5,FALSE),EF_W_ASSOCIATED_NG_UNITS!AE$18)</f>
        <v>0.33151708767975324</v>
      </c>
    </row>
    <row r="1761" spans="1:7" x14ac:dyDescent="0.25">
      <c r="A1761" s="15" t="s">
        <v>3842</v>
      </c>
      <c r="B1761" s="15" t="s">
        <v>3822</v>
      </c>
      <c r="C1761" s="15" t="s">
        <v>3843</v>
      </c>
      <c r="D1761" s="15" t="s">
        <v>1228</v>
      </c>
      <c r="E1761" s="15" t="s">
        <v>1229</v>
      </c>
      <c r="F1761" s="16" t="s">
        <v>6214</v>
      </c>
      <c r="G1761" s="19">
        <f ca="1">_xlfn.IFNA(VLOOKUP(F1761,EF_W_ASSOCIATED_NG_UNITS!AA$2:AE$17,5,FALSE),EF_W_ASSOCIATED_NG_UNITS!AE$18)</f>
        <v>0.33151708767975324</v>
      </c>
    </row>
    <row r="1762" spans="1:7" x14ac:dyDescent="0.25">
      <c r="A1762" s="15" t="s">
        <v>3844</v>
      </c>
      <c r="B1762" s="15" t="s">
        <v>3822</v>
      </c>
      <c r="C1762" s="15" t="s">
        <v>3845</v>
      </c>
      <c r="D1762" s="15" t="s">
        <v>1228</v>
      </c>
      <c r="E1762" s="15" t="s">
        <v>1229</v>
      </c>
      <c r="F1762" s="16" t="s">
        <v>6214</v>
      </c>
      <c r="G1762" s="19">
        <f ca="1">_xlfn.IFNA(VLOOKUP(F1762,EF_W_ASSOCIATED_NG_UNITS!AA$2:AE$17,5,FALSE),EF_W_ASSOCIATED_NG_UNITS!AE$18)</f>
        <v>0.33151708767975324</v>
      </c>
    </row>
    <row r="1763" spans="1:7" x14ac:dyDescent="0.25">
      <c r="A1763" s="15" t="s">
        <v>3846</v>
      </c>
      <c r="B1763" s="15" t="s">
        <v>3822</v>
      </c>
      <c r="C1763" s="15" t="s">
        <v>3847</v>
      </c>
      <c r="D1763" s="15" t="s">
        <v>1238</v>
      </c>
      <c r="E1763" s="15" t="s">
        <v>1239</v>
      </c>
      <c r="F1763" s="16" t="s">
        <v>6215</v>
      </c>
      <c r="G1763" s="19">
        <f ca="1">_xlfn.IFNA(VLOOKUP(F1763,EF_W_ASSOCIATED_NG_UNITS!AA$2:AE$17,5,FALSE),EF_W_ASSOCIATED_NG_UNITS!AE$18)</f>
        <v>0.33151708767975324</v>
      </c>
    </row>
    <row r="1764" spans="1:7" x14ac:dyDescent="0.25">
      <c r="A1764" s="15" t="s">
        <v>3848</v>
      </c>
      <c r="B1764" s="15" t="s">
        <v>3822</v>
      </c>
      <c r="C1764" s="15" t="s">
        <v>3849</v>
      </c>
      <c r="D1764" s="15" t="s">
        <v>1228</v>
      </c>
      <c r="E1764" s="15" t="s">
        <v>1229</v>
      </c>
      <c r="F1764" s="16" t="s">
        <v>6214</v>
      </c>
      <c r="G1764" s="19">
        <f ca="1">_xlfn.IFNA(VLOOKUP(F1764,EF_W_ASSOCIATED_NG_UNITS!AA$2:AE$17,5,FALSE),EF_W_ASSOCIATED_NG_UNITS!AE$18)</f>
        <v>0.33151708767975324</v>
      </c>
    </row>
    <row r="1765" spans="1:7" x14ac:dyDescent="0.25">
      <c r="A1765" s="15" t="s">
        <v>3850</v>
      </c>
      <c r="B1765" s="15" t="s">
        <v>3822</v>
      </c>
      <c r="C1765" s="15" t="s">
        <v>3851</v>
      </c>
      <c r="D1765" s="15" t="s">
        <v>1228</v>
      </c>
      <c r="E1765" s="15" t="s">
        <v>1229</v>
      </c>
      <c r="F1765" s="16" t="s">
        <v>6214</v>
      </c>
      <c r="G1765" s="19">
        <f ca="1">_xlfn.IFNA(VLOOKUP(F1765,EF_W_ASSOCIATED_NG_UNITS!AA$2:AE$17,5,FALSE),EF_W_ASSOCIATED_NG_UNITS!AE$18)</f>
        <v>0.33151708767975324</v>
      </c>
    </row>
    <row r="1766" spans="1:7" x14ac:dyDescent="0.25">
      <c r="A1766" s="15" t="s">
        <v>3852</v>
      </c>
      <c r="B1766" s="15" t="s">
        <v>3853</v>
      </c>
      <c r="C1766" s="15" t="s">
        <v>3854</v>
      </c>
      <c r="D1766" s="15" t="s">
        <v>1479</v>
      </c>
      <c r="E1766" s="15" t="s">
        <v>1480</v>
      </c>
      <c r="F1766" s="16" t="s">
        <v>6224</v>
      </c>
      <c r="G1766" s="19">
        <f ca="1">_xlfn.IFNA(VLOOKUP(F1766,EF_W_ASSOCIATED_NG_UNITS!AA$2:AE$17,5,FALSE),EF_W_ASSOCIATED_NG_UNITS!AE$18)</f>
        <v>0.33151708767975324</v>
      </c>
    </row>
    <row r="1767" spans="1:7" x14ac:dyDescent="0.25">
      <c r="A1767" s="15" t="s">
        <v>3855</v>
      </c>
      <c r="B1767" s="15" t="s">
        <v>3853</v>
      </c>
      <c r="C1767" s="15" t="s">
        <v>1062</v>
      </c>
      <c r="D1767" s="15" t="s">
        <v>1479</v>
      </c>
      <c r="E1767" s="15" t="s">
        <v>1480</v>
      </c>
      <c r="F1767" s="16" t="s">
        <v>6224</v>
      </c>
      <c r="G1767" s="19">
        <f ca="1">_xlfn.IFNA(VLOOKUP(F1767,EF_W_ASSOCIATED_NG_UNITS!AA$2:AE$17,5,FALSE),EF_W_ASSOCIATED_NG_UNITS!AE$18)</f>
        <v>0.33151708767975324</v>
      </c>
    </row>
    <row r="1768" spans="1:7" x14ac:dyDescent="0.25">
      <c r="A1768" s="15" t="s">
        <v>3856</v>
      </c>
      <c r="B1768" s="15" t="s">
        <v>3853</v>
      </c>
      <c r="C1768" s="15" t="s">
        <v>3857</v>
      </c>
      <c r="D1768" s="15" t="s">
        <v>1479</v>
      </c>
      <c r="E1768" s="15" t="s">
        <v>1480</v>
      </c>
      <c r="F1768" s="16" t="s">
        <v>6224</v>
      </c>
      <c r="G1768" s="19">
        <f ca="1">_xlfn.IFNA(VLOOKUP(F1768,EF_W_ASSOCIATED_NG_UNITS!AA$2:AE$17,5,FALSE),EF_W_ASSOCIATED_NG_UNITS!AE$18)</f>
        <v>0.33151708767975324</v>
      </c>
    </row>
    <row r="1769" spans="1:7" x14ac:dyDescent="0.25">
      <c r="A1769" s="15" t="s">
        <v>3858</v>
      </c>
      <c r="B1769" s="15" t="s">
        <v>3853</v>
      </c>
      <c r="C1769" s="15" t="s">
        <v>3859</v>
      </c>
      <c r="D1769" s="15" t="s">
        <v>1479</v>
      </c>
      <c r="E1769" s="15" t="s">
        <v>1480</v>
      </c>
      <c r="F1769" s="16" t="s">
        <v>6224</v>
      </c>
      <c r="G1769" s="19">
        <f ca="1">_xlfn.IFNA(VLOOKUP(F1769,EF_W_ASSOCIATED_NG_UNITS!AA$2:AE$17,5,FALSE),EF_W_ASSOCIATED_NG_UNITS!AE$18)</f>
        <v>0.33151708767975324</v>
      </c>
    </row>
    <row r="1770" spans="1:7" x14ac:dyDescent="0.25">
      <c r="A1770" s="15" t="s">
        <v>3860</v>
      </c>
      <c r="B1770" s="15" t="s">
        <v>3853</v>
      </c>
      <c r="C1770" s="15" t="s">
        <v>3861</v>
      </c>
      <c r="D1770" s="15" t="s">
        <v>1479</v>
      </c>
      <c r="E1770" s="15" t="s">
        <v>1480</v>
      </c>
      <c r="F1770" s="16" t="s">
        <v>6224</v>
      </c>
      <c r="G1770" s="19">
        <f ca="1">_xlfn.IFNA(VLOOKUP(F1770,EF_W_ASSOCIATED_NG_UNITS!AA$2:AE$17,5,FALSE),EF_W_ASSOCIATED_NG_UNITS!AE$18)</f>
        <v>0.33151708767975324</v>
      </c>
    </row>
    <row r="1771" spans="1:7" x14ac:dyDescent="0.25">
      <c r="A1771" s="15" t="s">
        <v>3862</v>
      </c>
      <c r="B1771" s="15" t="s">
        <v>3853</v>
      </c>
      <c r="C1771" s="15" t="s">
        <v>1560</v>
      </c>
      <c r="D1771" s="15" t="s">
        <v>1479</v>
      </c>
      <c r="E1771" s="15" t="s">
        <v>1480</v>
      </c>
      <c r="F1771" s="16" t="s">
        <v>6224</v>
      </c>
      <c r="G1771" s="19">
        <f ca="1">_xlfn.IFNA(VLOOKUP(F1771,EF_W_ASSOCIATED_NG_UNITS!AA$2:AE$17,5,FALSE),EF_W_ASSOCIATED_NG_UNITS!AE$18)</f>
        <v>0.33151708767975324</v>
      </c>
    </row>
    <row r="1772" spans="1:7" x14ac:dyDescent="0.25">
      <c r="A1772" s="15" t="s">
        <v>3863</v>
      </c>
      <c r="B1772" s="15" t="s">
        <v>3853</v>
      </c>
      <c r="C1772" s="15" t="s">
        <v>3864</v>
      </c>
      <c r="D1772" s="15" t="s">
        <v>1479</v>
      </c>
      <c r="E1772" s="15" t="s">
        <v>1480</v>
      </c>
      <c r="F1772" s="16" t="s">
        <v>6224</v>
      </c>
      <c r="G1772" s="19">
        <f ca="1">_xlfn.IFNA(VLOOKUP(F1772,EF_W_ASSOCIATED_NG_UNITS!AA$2:AE$17,5,FALSE),EF_W_ASSOCIATED_NG_UNITS!AE$18)</f>
        <v>0.33151708767975324</v>
      </c>
    </row>
    <row r="1773" spans="1:7" x14ac:dyDescent="0.25">
      <c r="A1773" s="15" t="s">
        <v>3865</v>
      </c>
      <c r="B1773" s="15" t="s">
        <v>3853</v>
      </c>
      <c r="C1773" s="15" t="s">
        <v>3866</v>
      </c>
      <c r="D1773" s="15" t="s">
        <v>1479</v>
      </c>
      <c r="E1773" s="15" t="s">
        <v>1480</v>
      </c>
      <c r="F1773" s="16" t="s">
        <v>6224</v>
      </c>
      <c r="G1773" s="19">
        <f ca="1">_xlfn.IFNA(VLOOKUP(F1773,EF_W_ASSOCIATED_NG_UNITS!AA$2:AE$17,5,FALSE),EF_W_ASSOCIATED_NG_UNITS!AE$18)</f>
        <v>0.33151708767975324</v>
      </c>
    </row>
    <row r="1774" spans="1:7" x14ac:dyDescent="0.25">
      <c r="A1774" s="15" t="s">
        <v>3867</v>
      </c>
      <c r="B1774" s="15" t="s">
        <v>3853</v>
      </c>
      <c r="C1774" s="15" t="s">
        <v>3868</v>
      </c>
      <c r="D1774" s="15" t="s">
        <v>1479</v>
      </c>
      <c r="E1774" s="15" t="s">
        <v>1480</v>
      </c>
      <c r="F1774" s="16" t="s">
        <v>6224</v>
      </c>
      <c r="G1774" s="19">
        <f ca="1">_xlfn.IFNA(VLOOKUP(F1774,EF_W_ASSOCIATED_NG_UNITS!AA$2:AE$17,5,FALSE),EF_W_ASSOCIATED_NG_UNITS!AE$18)</f>
        <v>0.33151708767975324</v>
      </c>
    </row>
    <row r="1775" spans="1:7" x14ac:dyDescent="0.25">
      <c r="A1775" s="15" t="s">
        <v>3869</v>
      </c>
      <c r="B1775" s="15" t="s">
        <v>3853</v>
      </c>
      <c r="C1775" s="15" t="s">
        <v>2264</v>
      </c>
      <c r="D1775" s="15" t="s">
        <v>1479</v>
      </c>
      <c r="E1775" s="15" t="s">
        <v>1480</v>
      </c>
      <c r="F1775" s="16" t="s">
        <v>6224</v>
      </c>
      <c r="G1775" s="19">
        <f ca="1">_xlfn.IFNA(VLOOKUP(F1775,EF_W_ASSOCIATED_NG_UNITS!AA$2:AE$17,5,FALSE),EF_W_ASSOCIATED_NG_UNITS!AE$18)</f>
        <v>0.33151708767975324</v>
      </c>
    </row>
    <row r="1776" spans="1:7" x14ac:dyDescent="0.25">
      <c r="A1776" s="15" t="s">
        <v>3870</v>
      </c>
      <c r="B1776" s="15" t="s">
        <v>3871</v>
      </c>
      <c r="C1776" s="15" t="s">
        <v>3872</v>
      </c>
      <c r="D1776" s="15" t="s">
        <v>1498</v>
      </c>
      <c r="E1776" s="15" t="s">
        <v>1499</v>
      </c>
      <c r="F1776" s="16" t="s">
        <v>6225</v>
      </c>
      <c r="G1776" s="19">
        <f ca="1">_xlfn.IFNA(VLOOKUP(F1776,EF_W_ASSOCIATED_NG_UNITS!AA$2:AE$17,5,FALSE),EF_W_ASSOCIATED_NG_UNITS!AE$18)</f>
        <v>0.33151708767975324</v>
      </c>
    </row>
    <row r="1777" spans="1:7" x14ac:dyDescent="0.25">
      <c r="A1777" s="15" t="s">
        <v>3873</v>
      </c>
      <c r="B1777" s="15" t="s">
        <v>3871</v>
      </c>
      <c r="C1777" s="15" t="s">
        <v>3874</v>
      </c>
      <c r="D1777" s="15" t="s">
        <v>802</v>
      </c>
      <c r="E1777" s="15" t="s">
        <v>803</v>
      </c>
      <c r="F1777" s="16" t="s">
        <v>6191</v>
      </c>
      <c r="G1777" s="19">
        <f ca="1">_xlfn.IFNA(VLOOKUP(F1777,EF_W_ASSOCIATED_NG_UNITS!AA$2:AE$17,5,FALSE),EF_W_ASSOCIATED_NG_UNITS!AE$18)</f>
        <v>0.33151708767975324</v>
      </c>
    </row>
    <row r="1778" spans="1:7" x14ac:dyDescent="0.25">
      <c r="A1778" s="15" t="s">
        <v>3875</v>
      </c>
      <c r="B1778" s="15" t="s">
        <v>3871</v>
      </c>
      <c r="C1778" s="15" t="s">
        <v>3876</v>
      </c>
      <c r="D1778" s="15" t="s">
        <v>1498</v>
      </c>
      <c r="E1778" s="15" t="s">
        <v>1499</v>
      </c>
      <c r="F1778" s="16" t="s">
        <v>6225</v>
      </c>
      <c r="G1778" s="19">
        <f ca="1">_xlfn.IFNA(VLOOKUP(F1778,EF_W_ASSOCIATED_NG_UNITS!AA$2:AE$17,5,FALSE),EF_W_ASSOCIATED_NG_UNITS!AE$18)</f>
        <v>0.33151708767975324</v>
      </c>
    </row>
    <row r="1779" spans="1:7" x14ac:dyDescent="0.25">
      <c r="A1779" s="15" t="s">
        <v>3877</v>
      </c>
      <c r="B1779" s="15" t="s">
        <v>3871</v>
      </c>
      <c r="C1779" s="15" t="s">
        <v>1662</v>
      </c>
      <c r="D1779" s="15" t="s">
        <v>1498</v>
      </c>
      <c r="E1779" s="15" t="s">
        <v>1499</v>
      </c>
      <c r="F1779" s="16" t="s">
        <v>6225</v>
      </c>
      <c r="G1779" s="19">
        <f ca="1">_xlfn.IFNA(VLOOKUP(F1779,EF_W_ASSOCIATED_NG_UNITS!AA$2:AE$17,5,FALSE),EF_W_ASSOCIATED_NG_UNITS!AE$18)</f>
        <v>0.33151708767975324</v>
      </c>
    </row>
    <row r="1780" spans="1:7" x14ac:dyDescent="0.25">
      <c r="A1780" s="15" t="s">
        <v>3878</v>
      </c>
      <c r="B1780" s="15" t="s">
        <v>3871</v>
      </c>
      <c r="C1780" s="15" t="s">
        <v>3879</v>
      </c>
      <c r="D1780" s="15" t="s">
        <v>1498</v>
      </c>
      <c r="E1780" s="15" t="s">
        <v>1499</v>
      </c>
      <c r="F1780" s="16" t="s">
        <v>6225</v>
      </c>
      <c r="G1780" s="19">
        <f ca="1">_xlfn.IFNA(VLOOKUP(F1780,EF_W_ASSOCIATED_NG_UNITS!AA$2:AE$17,5,FALSE),EF_W_ASSOCIATED_NG_UNITS!AE$18)</f>
        <v>0.33151708767975324</v>
      </c>
    </row>
    <row r="1781" spans="1:7" x14ac:dyDescent="0.25">
      <c r="A1781" s="15" t="s">
        <v>3880</v>
      </c>
      <c r="B1781" s="15" t="s">
        <v>3871</v>
      </c>
      <c r="C1781" s="15" t="s">
        <v>2025</v>
      </c>
      <c r="D1781" s="15" t="s">
        <v>1498</v>
      </c>
      <c r="E1781" s="15" t="s">
        <v>1499</v>
      </c>
      <c r="F1781" s="16" t="s">
        <v>6225</v>
      </c>
      <c r="G1781" s="19">
        <f ca="1">_xlfn.IFNA(VLOOKUP(F1781,EF_W_ASSOCIATED_NG_UNITS!AA$2:AE$17,5,FALSE),EF_W_ASSOCIATED_NG_UNITS!AE$18)</f>
        <v>0.33151708767975324</v>
      </c>
    </row>
    <row r="1782" spans="1:7" x14ac:dyDescent="0.25">
      <c r="A1782" s="15" t="s">
        <v>3881</v>
      </c>
      <c r="B1782" s="15" t="s">
        <v>3871</v>
      </c>
      <c r="C1782" s="15" t="s">
        <v>2992</v>
      </c>
      <c r="D1782" s="15" t="s">
        <v>802</v>
      </c>
      <c r="E1782" s="15" t="s">
        <v>803</v>
      </c>
      <c r="F1782" s="16" t="s">
        <v>6191</v>
      </c>
      <c r="G1782" s="19">
        <f ca="1">_xlfn.IFNA(VLOOKUP(F1782,EF_W_ASSOCIATED_NG_UNITS!AA$2:AE$17,5,FALSE),EF_W_ASSOCIATED_NG_UNITS!AE$18)</f>
        <v>0.33151708767975324</v>
      </c>
    </row>
    <row r="1783" spans="1:7" x14ac:dyDescent="0.25">
      <c r="A1783" s="15" t="s">
        <v>3882</v>
      </c>
      <c r="B1783" s="15" t="s">
        <v>3871</v>
      </c>
      <c r="C1783" s="15" t="s">
        <v>3883</v>
      </c>
      <c r="D1783" s="15" t="s">
        <v>1498</v>
      </c>
      <c r="E1783" s="15" t="s">
        <v>1499</v>
      </c>
      <c r="F1783" s="16" t="s">
        <v>6225</v>
      </c>
      <c r="G1783" s="19">
        <f ca="1">_xlfn.IFNA(VLOOKUP(F1783,EF_W_ASSOCIATED_NG_UNITS!AA$2:AE$17,5,FALSE),EF_W_ASSOCIATED_NG_UNITS!AE$18)</f>
        <v>0.33151708767975324</v>
      </c>
    </row>
    <row r="1784" spans="1:7" x14ac:dyDescent="0.25">
      <c r="A1784" s="15" t="s">
        <v>3884</v>
      </c>
      <c r="B1784" s="15" t="s">
        <v>3871</v>
      </c>
      <c r="C1784" s="15" t="s">
        <v>3885</v>
      </c>
      <c r="D1784" s="15" t="s">
        <v>802</v>
      </c>
      <c r="E1784" s="15" t="s">
        <v>803</v>
      </c>
      <c r="F1784" s="16" t="s">
        <v>6191</v>
      </c>
      <c r="G1784" s="19">
        <f ca="1">_xlfn.IFNA(VLOOKUP(F1784,EF_W_ASSOCIATED_NG_UNITS!AA$2:AE$17,5,FALSE),EF_W_ASSOCIATED_NG_UNITS!AE$18)</f>
        <v>0.33151708767975324</v>
      </c>
    </row>
    <row r="1785" spans="1:7" x14ac:dyDescent="0.25">
      <c r="A1785" s="15" t="s">
        <v>3886</v>
      </c>
      <c r="B1785" s="15" t="s">
        <v>3871</v>
      </c>
      <c r="C1785" s="15" t="s">
        <v>3887</v>
      </c>
      <c r="D1785" s="15" t="s">
        <v>802</v>
      </c>
      <c r="E1785" s="15" t="s">
        <v>803</v>
      </c>
      <c r="F1785" s="16" t="s">
        <v>6191</v>
      </c>
      <c r="G1785" s="19">
        <f ca="1">_xlfn.IFNA(VLOOKUP(F1785,EF_W_ASSOCIATED_NG_UNITS!AA$2:AE$17,5,FALSE),EF_W_ASSOCIATED_NG_UNITS!AE$18)</f>
        <v>0.33151708767975324</v>
      </c>
    </row>
    <row r="1786" spans="1:7" x14ac:dyDescent="0.25">
      <c r="A1786" s="15" t="s">
        <v>3888</v>
      </c>
      <c r="B1786" s="15" t="s">
        <v>3871</v>
      </c>
      <c r="C1786" s="15" t="s">
        <v>2099</v>
      </c>
      <c r="D1786" s="15" t="s">
        <v>802</v>
      </c>
      <c r="E1786" s="15" t="s">
        <v>803</v>
      </c>
      <c r="F1786" s="16" t="s">
        <v>6191</v>
      </c>
      <c r="G1786" s="19">
        <f ca="1">_xlfn.IFNA(VLOOKUP(F1786,EF_W_ASSOCIATED_NG_UNITS!AA$2:AE$17,5,FALSE),EF_W_ASSOCIATED_NG_UNITS!AE$18)</f>
        <v>0.33151708767975324</v>
      </c>
    </row>
    <row r="1787" spans="1:7" x14ac:dyDescent="0.25">
      <c r="A1787" s="15" t="s">
        <v>3889</v>
      </c>
      <c r="B1787" s="15" t="s">
        <v>3871</v>
      </c>
      <c r="C1787" s="15" t="s">
        <v>1486</v>
      </c>
      <c r="D1787" s="15" t="s">
        <v>802</v>
      </c>
      <c r="E1787" s="15" t="s">
        <v>803</v>
      </c>
      <c r="F1787" s="16" t="s">
        <v>6191</v>
      </c>
      <c r="G1787" s="19">
        <f ca="1">_xlfn.IFNA(VLOOKUP(F1787,EF_W_ASSOCIATED_NG_UNITS!AA$2:AE$17,5,FALSE),EF_W_ASSOCIATED_NG_UNITS!AE$18)</f>
        <v>0.33151708767975324</v>
      </c>
    </row>
    <row r="1788" spans="1:7" x14ac:dyDescent="0.25">
      <c r="A1788" s="15" t="s">
        <v>3890</v>
      </c>
      <c r="B1788" s="15" t="s">
        <v>3871</v>
      </c>
      <c r="C1788" s="15" t="s">
        <v>3891</v>
      </c>
      <c r="D1788" s="15" t="s">
        <v>1498</v>
      </c>
      <c r="E1788" s="15" t="s">
        <v>1499</v>
      </c>
      <c r="F1788" s="16" t="s">
        <v>6225</v>
      </c>
      <c r="G1788" s="19">
        <f ca="1">_xlfn.IFNA(VLOOKUP(F1788,EF_W_ASSOCIATED_NG_UNITS!AA$2:AE$17,5,FALSE),EF_W_ASSOCIATED_NG_UNITS!AE$18)</f>
        <v>0.33151708767975324</v>
      </c>
    </row>
    <row r="1789" spans="1:7" x14ac:dyDescent="0.25">
      <c r="A1789" s="15" t="s">
        <v>3892</v>
      </c>
      <c r="B1789" s="15" t="s">
        <v>3871</v>
      </c>
      <c r="C1789" s="15" t="s">
        <v>2546</v>
      </c>
      <c r="D1789" s="15" t="s">
        <v>802</v>
      </c>
      <c r="E1789" s="15" t="s">
        <v>803</v>
      </c>
      <c r="F1789" s="16" t="s">
        <v>6191</v>
      </c>
      <c r="G1789" s="19">
        <f ca="1">_xlfn.IFNA(VLOOKUP(F1789,EF_W_ASSOCIATED_NG_UNITS!AA$2:AE$17,5,FALSE),EF_W_ASSOCIATED_NG_UNITS!AE$18)</f>
        <v>0.33151708767975324</v>
      </c>
    </row>
    <row r="1790" spans="1:7" x14ac:dyDescent="0.25">
      <c r="A1790" s="15" t="s">
        <v>3893</v>
      </c>
      <c r="B1790" s="15" t="s">
        <v>3871</v>
      </c>
      <c r="C1790" s="15" t="s">
        <v>3894</v>
      </c>
      <c r="D1790" s="15" t="s">
        <v>1498</v>
      </c>
      <c r="E1790" s="15" t="s">
        <v>1499</v>
      </c>
      <c r="F1790" s="16" t="s">
        <v>6225</v>
      </c>
      <c r="G1790" s="19">
        <f ca="1">_xlfn.IFNA(VLOOKUP(F1790,EF_W_ASSOCIATED_NG_UNITS!AA$2:AE$17,5,FALSE),EF_W_ASSOCIATED_NG_UNITS!AE$18)</f>
        <v>0.33151708767975324</v>
      </c>
    </row>
    <row r="1791" spans="1:7" x14ac:dyDescent="0.25">
      <c r="A1791" s="15" t="s">
        <v>3895</v>
      </c>
      <c r="B1791" s="15" t="s">
        <v>3871</v>
      </c>
      <c r="C1791" s="15" t="s">
        <v>3896</v>
      </c>
      <c r="D1791" s="15" t="s">
        <v>802</v>
      </c>
      <c r="E1791" s="15" t="s">
        <v>803</v>
      </c>
      <c r="F1791" s="16" t="s">
        <v>6191</v>
      </c>
      <c r="G1791" s="19">
        <f ca="1">_xlfn.IFNA(VLOOKUP(F1791,EF_W_ASSOCIATED_NG_UNITS!AA$2:AE$17,5,FALSE),EF_W_ASSOCIATED_NG_UNITS!AE$18)</f>
        <v>0.33151708767975324</v>
      </c>
    </row>
    <row r="1792" spans="1:7" x14ac:dyDescent="0.25">
      <c r="A1792" s="15" t="s">
        <v>3897</v>
      </c>
      <c r="B1792" s="15" t="s">
        <v>3871</v>
      </c>
      <c r="C1792" s="15" t="s">
        <v>3898</v>
      </c>
      <c r="D1792" s="15" t="s">
        <v>1498</v>
      </c>
      <c r="E1792" s="15" t="s">
        <v>1499</v>
      </c>
      <c r="F1792" s="16" t="s">
        <v>6225</v>
      </c>
      <c r="G1792" s="19">
        <f ca="1">_xlfn.IFNA(VLOOKUP(F1792,EF_W_ASSOCIATED_NG_UNITS!AA$2:AE$17,5,FALSE),EF_W_ASSOCIATED_NG_UNITS!AE$18)</f>
        <v>0.33151708767975324</v>
      </c>
    </row>
    <row r="1793" spans="1:7" x14ac:dyDescent="0.25">
      <c r="A1793" s="15" t="s">
        <v>3899</v>
      </c>
      <c r="B1793" s="15" t="s">
        <v>3871</v>
      </c>
      <c r="C1793" s="15" t="s">
        <v>2934</v>
      </c>
      <c r="D1793" s="15" t="s">
        <v>802</v>
      </c>
      <c r="E1793" s="15" t="s">
        <v>803</v>
      </c>
      <c r="F1793" s="16" t="s">
        <v>6191</v>
      </c>
      <c r="G1793" s="19">
        <f ca="1">_xlfn.IFNA(VLOOKUP(F1793,EF_W_ASSOCIATED_NG_UNITS!AA$2:AE$17,5,FALSE),EF_W_ASSOCIATED_NG_UNITS!AE$18)</f>
        <v>0.33151708767975324</v>
      </c>
    </row>
    <row r="1794" spans="1:7" x14ac:dyDescent="0.25">
      <c r="A1794" s="15" t="s">
        <v>3900</v>
      </c>
      <c r="B1794" s="15" t="s">
        <v>3871</v>
      </c>
      <c r="C1794" s="15" t="s">
        <v>1503</v>
      </c>
      <c r="D1794" s="15" t="s">
        <v>454</v>
      </c>
      <c r="E1794" s="15" t="s">
        <v>791</v>
      </c>
      <c r="F1794" s="16" t="s">
        <v>452</v>
      </c>
      <c r="G1794" s="19">
        <f ca="1">_xlfn.IFNA(VLOOKUP(F1794,EF_W_ASSOCIATED_NG_UNITS!AA$2:AE$17,5,FALSE),EF_W_ASSOCIATED_NG_UNITS!AE$18)</f>
        <v>0.33151708767975324</v>
      </c>
    </row>
    <row r="1795" spans="1:7" x14ac:dyDescent="0.25">
      <c r="A1795" s="15" t="s">
        <v>3901</v>
      </c>
      <c r="B1795" s="15" t="s">
        <v>3871</v>
      </c>
      <c r="C1795" s="15" t="s">
        <v>1175</v>
      </c>
      <c r="D1795" s="15" t="s">
        <v>802</v>
      </c>
      <c r="E1795" s="15" t="s">
        <v>803</v>
      </c>
      <c r="F1795" s="16" t="s">
        <v>6191</v>
      </c>
      <c r="G1795" s="19">
        <f ca="1">_xlfn.IFNA(VLOOKUP(F1795,EF_W_ASSOCIATED_NG_UNITS!AA$2:AE$17,5,FALSE),EF_W_ASSOCIATED_NG_UNITS!AE$18)</f>
        <v>0.33151708767975324</v>
      </c>
    </row>
    <row r="1796" spans="1:7" x14ac:dyDescent="0.25">
      <c r="A1796" s="15" t="s">
        <v>3902</v>
      </c>
      <c r="B1796" s="15" t="s">
        <v>3871</v>
      </c>
      <c r="C1796" s="15" t="s">
        <v>1876</v>
      </c>
      <c r="D1796" s="15" t="s">
        <v>454</v>
      </c>
      <c r="E1796" s="15" t="s">
        <v>791</v>
      </c>
      <c r="F1796" s="16" t="s">
        <v>452</v>
      </c>
      <c r="G1796" s="19">
        <f ca="1">_xlfn.IFNA(VLOOKUP(F1796,EF_W_ASSOCIATED_NG_UNITS!AA$2:AE$17,5,FALSE),EF_W_ASSOCIATED_NG_UNITS!AE$18)</f>
        <v>0.33151708767975324</v>
      </c>
    </row>
    <row r="1797" spans="1:7" x14ac:dyDescent="0.25">
      <c r="A1797" s="15" t="s">
        <v>3903</v>
      </c>
      <c r="B1797" s="15" t="s">
        <v>3904</v>
      </c>
      <c r="C1797" s="15" t="s">
        <v>3905</v>
      </c>
      <c r="D1797" s="15" t="s">
        <v>3906</v>
      </c>
      <c r="E1797" s="15" t="s">
        <v>3907</v>
      </c>
      <c r="F1797" s="16" t="s">
        <v>6247</v>
      </c>
      <c r="G1797" s="19">
        <f ca="1">_xlfn.IFNA(VLOOKUP(F1797,EF_W_ASSOCIATED_NG_UNITS!AA$2:AE$17,5,FALSE),EF_W_ASSOCIATED_NG_UNITS!AE$18)</f>
        <v>0.33151708767975324</v>
      </c>
    </row>
    <row r="1798" spans="1:7" x14ac:dyDescent="0.25">
      <c r="A1798" s="15" t="s">
        <v>3908</v>
      </c>
      <c r="B1798" s="15" t="s">
        <v>3904</v>
      </c>
      <c r="C1798" s="15" t="s">
        <v>3909</v>
      </c>
      <c r="D1798" s="15" t="s">
        <v>1017</v>
      </c>
      <c r="E1798" s="15" t="s">
        <v>1018</v>
      </c>
      <c r="F1798" s="16" t="s">
        <v>6205</v>
      </c>
      <c r="G1798" s="19">
        <f ca="1">_xlfn.IFNA(VLOOKUP(F1798,EF_W_ASSOCIATED_NG_UNITS!AA$2:AE$17,5,FALSE),EF_W_ASSOCIATED_NG_UNITS!AE$18)</f>
        <v>0.33151708767975324</v>
      </c>
    </row>
    <row r="1799" spans="1:7" x14ac:dyDescent="0.25">
      <c r="A1799" s="15" t="s">
        <v>3910</v>
      </c>
      <c r="B1799" s="15" t="s">
        <v>3904</v>
      </c>
      <c r="C1799" s="15" t="s">
        <v>3911</v>
      </c>
      <c r="D1799" s="15" t="s">
        <v>676</v>
      </c>
      <c r="E1799" s="15" t="s">
        <v>3912</v>
      </c>
      <c r="F1799" s="16" t="s">
        <v>428</v>
      </c>
      <c r="G1799" s="19">
        <f ca="1">_xlfn.IFNA(VLOOKUP(F1799,EF_W_ASSOCIATED_NG_UNITS!AA$2:AE$17,5,FALSE),EF_W_ASSOCIATED_NG_UNITS!AE$18)</f>
        <v>0.38038112963262666</v>
      </c>
    </row>
    <row r="1800" spans="1:7" x14ac:dyDescent="0.25">
      <c r="A1800" s="15" t="s">
        <v>3913</v>
      </c>
      <c r="B1800" s="15" t="s">
        <v>3904</v>
      </c>
      <c r="C1800" s="15" t="s">
        <v>3914</v>
      </c>
      <c r="D1800" s="15" t="s">
        <v>373</v>
      </c>
      <c r="E1800" s="15" t="s">
        <v>1345</v>
      </c>
      <c r="F1800" s="16" t="s">
        <v>434</v>
      </c>
      <c r="G1800" s="19">
        <f ca="1">_xlfn.IFNA(VLOOKUP(F1800,EF_W_ASSOCIATED_NG_UNITS!AA$2:AE$17,5,FALSE),EF_W_ASSOCIATED_NG_UNITS!AE$18)</f>
        <v>9.7508125677139759E-3</v>
      </c>
    </row>
    <row r="1801" spans="1:7" x14ac:dyDescent="0.25">
      <c r="A1801" s="15" t="s">
        <v>3915</v>
      </c>
      <c r="B1801" s="15" t="s">
        <v>3904</v>
      </c>
      <c r="C1801" s="15" t="s">
        <v>3714</v>
      </c>
      <c r="D1801" s="15" t="s">
        <v>1373</v>
      </c>
      <c r="E1801" s="15" t="s">
        <v>1374</v>
      </c>
      <c r="F1801" s="16" t="s">
        <v>587</v>
      </c>
      <c r="G1801" s="19">
        <f ca="1">_xlfn.IFNA(VLOOKUP(F1801,EF_W_ASSOCIATED_NG_UNITS!AA$2:AE$17,5,FALSE),EF_W_ASSOCIATED_NG_UNITS!AE$18)</f>
        <v>0.33151708767975324</v>
      </c>
    </row>
    <row r="1802" spans="1:7" x14ac:dyDescent="0.25">
      <c r="A1802" s="15" t="s">
        <v>3916</v>
      </c>
      <c r="B1802" s="15" t="s">
        <v>3904</v>
      </c>
      <c r="C1802" s="15" t="s">
        <v>3917</v>
      </c>
      <c r="D1802" s="15" t="s">
        <v>3918</v>
      </c>
      <c r="E1802" s="15" t="s">
        <v>3919</v>
      </c>
      <c r="F1802" s="16" t="s">
        <v>710</v>
      </c>
      <c r="G1802" s="19">
        <f ca="1">_xlfn.IFNA(VLOOKUP(F1802,EF_W_ASSOCIATED_NG_UNITS!AA$2:AE$17,5,FALSE),EF_W_ASSOCIATED_NG_UNITS!AE$18)</f>
        <v>0.33151708767975324</v>
      </c>
    </row>
    <row r="1803" spans="1:7" x14ac:dyDescent="0.25">
      <c r="A1803" s="15" t="s">
        <v>3920</v>
      </c>
      <c r="B1803" s="15" t="s">
        <v>3904</v>
      </c>
      <c r="C1803" s="15" t="s">
        <v>3921</v>
      </c>
      <c r="D1803" s="15" t="s">
        <v>3918</v>
      </c>
      <c r="E1803" s="15" t="s">
        <v>3919</v>
      </c>
      <c r="F1803" s="16" t="s">
        <v>710</v>
      </c>
      <c r="G1803" s="19">
        <f ca="1">_xlfn.IFNA(VLOOKUP(F1803,EF_W_ASSOCIATED_NG_UNITS!AA$2:AE$17,5,FALSE),EF_W_ASSOCIATED_NG_UNITS!AE$18)</f>
        <v>0.33151708767975324</v>
      </c>
    </row>
    <row r="1804" spans="1:7" x14ac:dyDescent="0.25">
      <c r="A1804" s="15" t="s">
        <v>3922</v>
      </c>
      <c r="B1804" s="15" t="s">
        <v>3904</v>
      </c>
      <c r="C1804" s="15" t="s">
        <v>3923</v>
      </c>
      <c r="D1804" s="15" t="s">
        <v>3924</v>
      </c>
      <c r="E1804" s="15" t="s">
        <v>3925</v>
      </c>
      <c r="F1804" s="16" t="s">
        <v>6248</v>
      </c>
      <c r="G1804" s="19">
        <f ca="1">_xlfn.IFNA(VLOOKUP(F1804,EF_W_ASSOCIATED_NG_UNITS!AA$2:AE$17,5,FALSE),EF_W_ASSOCIATED_NG_UNITS!AE$18)</f>
        <v>0.33151708767975324</v>
      </c>
    </row>
    <row r="1805" spans="1:7" x14ac:dyDescent="0.25">
      <c r="A1805" s="15" t="s">
        <v>3926</v>
      </c>
      <c r="B1805" s="15" t="s">
        <v>3904</v>
      </c>
      <c r="C1805" s="15" t="s">
        <v>3927</v>
      </c>
      <c r="D1805" s="15" t="s">
        <v>676</v>
      </c>
      <c r="E1805" s="15" t="s">
        <v>3912</v>
      </c>
      <c r="F1805" s="16" t="s">
        <v>428</v>
      </c>
      <c r="G1805" s="19">
        <f ca="1">_xlfn.IFNA(VLOOKUP(F1805,EF_W_ASSOCIATED_NG_UNITS!AA$2:AE$17,5,FALSE),EF_W_ASSOCIATED_NG_UNITS!AE$18)</f>
        <v>0.38038112963262666</v>
      </c>
    </row>
    <row r="1806" spans="1:7" x14ac:dyDescent="0.25">
      <c r="A1806" s="15" t="s">
        <v>3928</v>
      </c>
      <c r="B1806" s="15" t="s">
        <v>3904</v>
      </c>
      <c r="C1806" s="15" t="s">
        <v>1101</v>
      </c>
      <c r="D1806" s="15" t="s">
        <v>1017</v>
      </c>
      <c r="E1806" s="15" t="s">
        <v>1018</v>
      </c>
      <c r="F1806" s="16" t="s">
        <v>6205</v>
      </c>
      <c r="G1806" s="19">
        <f ca="1">_xlfn.IFNA(VLOOKUP(F1806,EF_W_ASSOCIATED_NG_UNITS!AA$2:AE$17,5,FALSE),EF_W_ASSOCIATED_NG_UNITS!AE$18)</f>
        <v>0.33151708767975324</v>
      </c>
    </row>
    <row r="1807" spans="1:7" x14ac:dyDescent="0.25">
      <c r="A1807" s="15" t="s">
        <v>3929</v>
      </c>
      <c r="B1807" s="15" t="s">
        <v>3904</v>
      </c>
      <c r="C1807" s="15" t="s">
        <v>3930</v>
      </c>
      <c r="D1807" s="15" t="s">
        <v>3918</v>
      </c>
      <c r="E1807" s="15" t="s">
        <v>3919</v>
      </c>
      <c r="F1807" s="16" t="s">
        <v>710</v>
      </c>
      <c r="G1807" s="19">
        <f ca="1">_xlfn.IFNA(VLOOKUP(F1807,EF_W_ASSOCIATED_NG_UNITS!AA$2:AE$17,5,FALSE),EF_W_ASSOCIATED_NG_UNITS!AE$18)</f>
        <v>0.33151708767975324</v>
      </c>
    </row>
    <row r="1808" spans="1:7" x14ac:dyDescent="0.25">
      <c r="A1808" s="15" t="s">
        <v>3931</v>
      </c>
      <c r="B1808" s="15" t="s">
        <v>3904</v>
      </c>
      <c r="C1808" s="15" t="s">
        <v>3932</v>
      </c>
      <c r="D1808" s="15" t="s">
        <v>3933</v>
      </c>
      <c r="E1808" s="15" t="s">
        <v>3934</v>
      </c>
      <c r="F1808" s="16" t="s">
        <v>6249</v>
      </c>
      <c r="G1808" s="19">
        <f ca="1">_xlfn.IFNA(VLOOKUP(F1808,EF_W_ASSOCIATED_NG_UNITS!AA$2:AE$17,5,FALSE),EF_W_ASSOCIATED_NG_UNITS!AE$18)</f>
        <v>0.33151708767975324</v>
      </c>
    </row>
    <row r="1809" spans="1:7" x14ac:dyDescent="0.25">
      <c r="A1809" s="15" t="s">
        <v>3935</v>
      </c>
      <c r="B1809" s="15" t="s">
        <v>3904</v>
      </c>
      <c r="C1809" s="15" t="s">
        <v>3936</v>
      </c>
      <c r="D1809" s="15" t="s">
        <v>1009</v>
      </c>
      <c r="E1809" s="15" t="s">
        <v>1010</v>
      </c>
      <c r="F1809" s="16" t="s">
        <v>6203</v>
      </c>
      <c r="G1809" s="19">
        <f ca="1">_xlfn.IFNA(VLOOKUP(F1809,EF_W_ASSOCIATED_NG_UNITS!AA$2:AE$17,5,FALSE),EF_W_ASSOCIATED_NG_UNITS!AE$18)</f>
        <v>0.33151708767975324</v>
      </c>
    </row>
    <row r="1810" spans="1:7" x14ac:dyDescent="0.25">
      <c r="A1810" s="15" t="s">
        <v>3937</v>
      </c>
      <c r="B1810" s="15" t="s">
        <v>3904</v>
      </c>
      <c r="C1810" s="15" t="s">
        <v>3938</v>
      </c>
      <c r="D1810" s="15" t="s">
        <v>676</v>
      </c>
      <c r="E1810" s="15" t="s">
        <v>3912</v>
      </c>
      <c r="F1810" s="16" t="s">
        <v>428</v>
      </c>
      <c r="G1810" s="19">
        <f ca="1">_xlfn.IFNA(VLOOKUP(F1810,EF_W_ASSOCIATED_NG_UNITS!AA$2:AE$17,5,FALSE),EF_W_ASSOCIATED_NG_UNITS!AE$18)</f>
        <v>0.38038112963262666</v>
      </c>
    </row>
    <row r="1811" spans="1:7" x14ac:dyDescent="0.25">
      <c r="A1811" s="15" t="s">
        <v>3939</v>
      </c>
      <c r="B1811" s="15" t="s">
        <v>3904</v>
      </c>
      <c r="C1811" s="15" t="s">
        <v>1122</v>
      </c>
      <c r="D1811" s="15" t="s">
        <v>3924</v>
      </c>
      <c r="E1811" s="15" t="s">
        <v>3925</v>
      </c>
      <c r="F1811" s="16" t="s">
        <v>6248</v>
      </c>
      <c r="G1811" s="19">
        <f ca="1">_xlfn.IFNA(VLOOKUP(F1811,EF_W_ASSOCIATED_NG_UNITS!AA$2:AE$17,5,FALSE),EF_W_ASSOCIATED_NG_UNITS!AE$18)</f>
        <v>0.33151708767975324</v>
      </c>
    </row>
    <row r="1812" spans="1:7" x14ac:dyDescent="0.25">
      <c r="A1812" s="15" t="s">
        <v>3940</v>
      </c>
      <c r="B1812" s="15" t="s">
        <v>3904</v>
      </c>
      <c r="C1812" s="15" t="s">
        <v>3941</v>
      </c>
      <c r="D1812" s="15" t="s">
        <v>373</v>
      </c>
      <c r="E1812" s="15" t="s">
        <v>1345</v>
      </c>
      <c r="F1812" s="16" t="s">
        <v>434</v>
      </c>
      <c r="G1812" s="19">
        <f ca="1">_xlfn.IFNA(VLOOKUP(F1812,EF_W_ASSOCIATED_NG_UNITS!AA$2:AE$17,5,FALSE),EF_W_ASSOCIATED_NG_UNITS!AE$18)</f>
        <v>9.7508125677139759E-3</v>
      </c>
    </row>
    <row r="1813" spans="1:7" x14ac:dyDescent="0.25">
      <c r="A1813" s="15" t="s">
        <v>3942</v>
      </c>
      <c r="B1813" s="15" t="s">
        <v>3904</v>
      </c>
      <c r="C1813" s="15" t="s">
        <v>3943</v>
      </c>
      <c r="D1813" s="15" t="s">
        <v>1017</v>
      </c>
      <c r="E1813" s="15" t="s">
        <v>1018</v>
      </c>
      <c r="F1813" s="16" t="s">
        <v>6205</v>
      </c>
      <c r="G1813" s="19">
        <f ca="1">_xlfn.IFNA(VLOOKUP(F1813,EF_W_ASSOCIATED_NG_UNITS!AA$2:AE$17,5,FALSE),EF_W_ASSOCIATED_NG_UNITS!AE$18)</f>
        <v>0.33151708767975324</v>
      </c>
    </row>
    <row r="1814" spans="1:7" x14ac:dyDescent="0.25">
      <c r="A1814" s="15" t="s">
        <v>3944</v>
      </c>
      <c r="B1814" s="15" t="s">
        <v>3904</v>
      </c>
      <c r="C1814" s="15" t="s">
        <v>3945</v>
      </c>
      <c r="D1814" s="15" t="s">
        <v>373</v>
      </c>
      <c r="E1814" s="15" t="s">
        <v>1345</v>
      </c>
      <c r="F1814" s="16" t="s">
        <v>434</v>
      </c>
      <c r="G1814" s="19">
        <f ca="1">_xlfn.IFNA(VLOOKUP(F1814,EF_W_ASSOCIATED_NG_UNITS!AA$2:AE$17,5,FALSE),EF_W_ASSOCIATED_NG_UNITS!AE$18)</f>
        <v>9.7508125677139759E-3</v>
      </c>
    </row>
    <row r="1815" spans="1:7" x14ac:dyDescent="0.25">
      <c r="A1815" s="15" t="s">
        <v>3946</v>
      </c>
      <c r="B1815" s="15" t="s">
        <v>3904</v>
      </c>
      <c r="C1815" s="15" t="s">
        <v>3947</v>
      </c>
      <c r="D1815" s="15" t="s">
        <v>1373</v>
      </c>
      <c r="E1815" s="15" t="s">
        <v>1374</v>
      </c>
      <c r="F1815" s="16" t="s">
        <v>587</v>
      </c>
      <c r="G1815" s="19">
        <f ca="1">_xlfn.IFNA(VLOOKUP(F1815,EF_W_ASSOCIATED_NG_UNITS!AA$2:AE$17,5,FALSE),EF_W_ASSOCIATED_NG_UNITS!AE$18)</f>
        <v>0.33151708767975324</v>
      </c>
    </row>
    <row r="1816" spans="1:7" x14ac:dyDescent="0.25">
      <c r="A1816" s="15" t="s">
        <v>3948</v>
      </c>
      <c r="B1816" s="15" t="s">
        <v>3904</v>
      </c>
      <c r="C1816" s="15" t="s">
        <v>1440</v>
      </c>
      <c r="D1816" s="15" t="s">
        <v>3924</v>
      </c>
      <c r="E1816" s="15" t="s">
        <v>3925</v>
      </c>
      <c r="F1816" s="16" t="s">
        <v>6248</v>
      </c>
      <c r="G1816" s="19">
        <f ca="1">_xlfn.IFNA(VLOOKUP(F1816,EF_W_ASSOCIATED_NG_UNITS!AA$2:AE$17,5,FALSE),EF_W_ASSOCIATED_NG_UNITS!AE$18)</f>
        <v>0.33151708767975324</v>
      </c>
    </row>
    <row r="1817" spans="1:7" x14ac:dyDescent="0.25">
      <c r="A1817" s="15" t="s">
        <v>3949</v>
      </c>
      <c r="B1817" s="15" t="s">
        <v>3904</v>
      </c>
      <c r="C1817" s="15" t="s">
        <v>3950</v>
      </c>
      <c r="D1817" s="15" t="s">
        <v>3918</v>
      </c>
      <c r="E1817" s="15" t="s">
        <v>3919</v>
      </c>
      <c r="F1817" s="16" t="s">
        <v>710</v>
      </c>
      <c r="G1817" s="19">
        <f ca="1">_xlfn.IFNA(VLOOKUP(F1817,EF_W_ASSOCIATED_NG_UNITS!AA$2:AE$17,5,FALSE),EF_W_ASSOCIATED_NG_UNITS!AE$18)</f>
        <v>0.33151708767975324</v>
      </c>
    </row>
    <row r="1818" spans="1:7" x14ac:dyDescent="0.25">
      <c r="A1818" s="15" t="s">
        <v>3951</v>
      </c>
      <c r="B1818" s="15" t="s">
        <v>3904</v>
      </c>
      <c r="C1818" s="15" t="s">
        <v>3952</v>
      </c>
      <c r="D1818" s="15" t="s">
        <v>373</v>
      </c>
      <c r="E1818" s="15" t="s">
        <v>1345</v>
      </c>
      <c r="F1818" s="16" t="s">
        <v>434</v>
      </c>
      <c r="G1818" s="19">
        <f ca="1">_xlfn.IFNA(VLOOKUP(F1818,EF_W_ASSOCIATED_NG_UNITS!AA$2:AE$17,5,FALSE),EF_W_ASSOCIATED_NG_UNITS!AE$18)</f>
        <v>9.7508125677139759E-3</v>
      </c>
    </row>
    <row r="1819" spans="1:7" x14ac:dyDescent="0.25">
      <c r="A1819" s="15" t="s">
        <v>3953</v>
      </c>
      <c r="B1819" s="15" t="s">
        <v>3904</v>
      </c>
      <c r="C1819" s="15" t="s">
        <v>3661</v>
      </c>
      <c r="D1819" s="15" t="s">
        <v>676</v>
      </c>
      <c r="E1819" s="15" t="s">
        <v>3912</v>
      </c>
      <c r="F1819" s="16" t="s">
        <v>428</v>
      </c>
      <c r="G1819" s="19">
        <f ca="1">_xlfn.IFNA(VLOOKUP(F1819,EF_W_ASSOCIATED_NG_UNITS!AA$2:AE$17,5,FALSE),EF_W_ASSOCIATED_NG_UNITS!AE$18)</f>
        <v>0.38038112963262666</v>
      </c>
    </row>
    <row r="1820" spans="1:7" x14ac:dyDescent="0.25">
      <c r="A1820" s="15" t="s">
        <v>3954</v>
      </c>
      <c r="B1820" s="15" t="s">
        <v>3904</v>
      </c>
      <c r="C1820" s="15" t="s">
        <v>3955</v>
      </c>
      <c r="D1820" s="15" t="s">
        <v>373</v>
      </c>
      <c r="E1820" s="15" t="s">
        <v>1345</v>
      </c>
      <c r="F1820" s="16" t="s">
        <v>434</v>
      </c>
      <c r="G1820" s="19">
        <f ca="1">_xlfn.IFNA(VLOOKUP(F1820,EF_W_ASSOCIATED_NG_UNITS!AA$2:AE$17,5,FALSE),EF_W_ASSOCIATED_NG_UNITS!AE$18)</f>
        <v>9.7508125677139759E-3</v>
      </c>
    </row>
    <row r="1821" spans="1:7" x14ac:dyDescent="0.25">
      <c r="A1821" s="15" t="s">
        <v>3956</v>
      </c>
      <c r="B1821" s="15" t="s">
        <v>3904</v>
      </c>
      <c r="C1821" s="15" t="s">
        <v>1463</v>
      </c>
      <c r="D1821" s="15" t="s">
        <v>373</v>
      </c>
      <c r="E1821" s="15" t="s">
        <v>1345</v>
      </c>
      <c r="F1821" s="16" t="s">
        <v>434</v>
      </c>
      <c r="G1821" s="19">
        <f ca="1">_xlfn.IFNA(VLOOKUP(F1821,EF_W_ASSOCIATED_NG_UNITS!AA$2:AE$17,5,FALSE),EF_W_ASSOCIATED_NG_UNITS!AE$18)</f>
        <v>9.7508125677139759E-3</v>
      </c>
    </row>
    <row r="1822" spans="1:7" x14ac:dyDescent="0.25">
      <c r="A1822" s="15" t="s">
        <v>3957</v>
      </c>
      <c r="B1822" s="15" t="s">
        <v>3904</v>
      </c>
      <c r="C1822" s="15" t="s">
        <v>1465</v>
      </c>
      <c r="D1822" s="15" t="s">
        <v>3918</v>
      </c>
      <c r="E1822" s="15" t="s">
        <v>3919</v>
      </c>
      <c r="F1822" s="16" t="s">
        <v>710</v>
      </c>
      <c r="G1822" s="19">
        <f ca="1">_xlfn.IFNA(VLOOKUP(F1822,EF_W_ASSOCIATED_NG_UNITS!AA$2:AE$17,5,FALSE),EF_W_ASSOCIATED_NG_UNITS!AE$18)</f>
        <v>0.33151708767975324</v>
      </c>
    </row>
    <row r="1823" spans="1:7" x14ac:dyDescent="0.25">
      <c r="A1823" s="15" t="s">
        <v>3958</v>
      </c>
      <c r="B1823" s="15" t="s">
        <v>3904</v>
      </c>
      <c r="C1823" s="15" t="s">
        <v>3959</v>
      </c>
      <c r="D1823" s="15" t="s">
        <v>3906</v>
      </c>
      <c r="E1823" s="15" t="s">
        <v>3907</v>
      </c>
      <c r="F1823" s="16" t="s">
        <v>6247</v>
      </c>
      <c r="G1823" s="19">
        <f ca="1">_xlfn.IFNA(VLOOKUP(F1823,EF_W_ASSOCIATED_NG_UNITS!AA$2:AE$17,5,FALSE),EF_W_ASSOCIATED_NG_UNITS!AE$18)</f>
        <v>0.33151708767975324</v>
      </c>
    </row>
    <row r="1824" spans="1:7" x14ac:dyDescent="0.25">
      <c r="A1824" s="15" t="s">
        <v>3960</v>
      </c>
      <c r="B1824" s="15" t="s">
        <v>3904</v>
      </c>
      <c r="C1824" s="15" t="s">
        <v>1305</v>
      </c>
      <c r="D1824" s="15" t="s">
        <v>3924</v>
      </c>
      <c r="E1824" s="15" t="s">
        <v>3925</v>
      </c>
      <c r="F1824" s="16" t="s">
        <v>6248</v>
      </c>
      <c r="G1824" s="19">
        <f ca="1">_xlfn.IFNA(VLOOKUP(F1824,EF_W_ASSOCIATED_NG_UNITS!AA$2:AE$17,5,FALSE),EF_W_ASSOCIATED_NG_UNITS!AE$18)</f>
        <v>0.33151708767975324</v>
      </c>
    </row>
    <row r="1825" spans="1:7" x14ac:dyDescent="0.25">
      <c r="A1825" s="15" t="s">
        <v>3961</v>
      </c>
      <c r="B1825" s="15" t="s">
        <v>3904</v>
      </c>
      <c r="C1825" s="15" t="s">
        <v>3962</v>
      </c>
      <c r="D1825" s="15" t="s">
        <v>3924</v>
      </c>
      <c r="E1825" s="15" t="s">
        <v>3925</v>
      </c>
      <c r="F1825" s="16" t="s">
        <v>6248</v>
      </c>
      <c r="G1825" s="19">
        <f ca="1">_xlfn.IFNA(VLOOKUP(F1825,EF_W_ASSOCIATED_NG_UNITS!AA$2:AE$17,5,FALSE),EF_W_ASSOCIATED_NG_UNITS!AE$18)</f>
        <v>0.33151708767975324</v>
      </c>
    </row>
    <row r="1826" spans="1:7" x14ac:dyDescent="0.25">
      <c r="A1826" s="15" t="s">
        <v>3963</v>
      </c>
      <c r="B1826" s="15" t="s">
        <v>3904</v>
      </c>
      <c r="C1826" s="15" t="s">
        <v>3964</v>
      </c>
      <c r="D1826" s="15" t="s">
        <v>1339</v>
      </c>
      <c r="E1826" s="15" t="s">
        <v>1340</v>
      </c>
      <c r="F1826" s="16" t="s">
        <v>6220</v>
      </c>
      <c r="G1826" s="19">
        <f ca="1">_xlfn.IFNA(VLOOKUP(F1826,EF_W_ASSOCIATED_NG_UNITS!AA$2:AE$17,5,FALSE),EF_W_ASSOCIATED_NG_UNITS!AE$18)</f>
        <v>0.33151708767975324</v>
      </c>
    </row>
    <row r="1827" spans="1:7" x14ac:dyDescent="0.25">
      <c r="A1827" s="15" t="s">
        <v>3965</v>
      </c>
      <c r="B1827" s="15" t="s">
        <v>3904</v>
      </c>
      <c r="C1827" s="15" t="s">
        <v>3966</v>
      </c>
      <c r="D1827" s="15" t="s">
        <v>3906</v>
      </c>
      <c r="E1827" s="15" t="s">
        <v>3907</v>
      </c>
      <c r="F1827" s="16" t="s">
        <v>6247</v>
      </c>
      <c r="G1827" s="19">
        <f ca="1">_xlfn.IFNA(VLOOKUP(F1827,EF_W_ASSOCIATED_NG_UNITS!AA$2:AE$17,5,FALSE),EF_W_ASSOCIATED_NG_UNITS!AE$18)</f>
        <v>0.33151708767975324</v>
      </c>
    </row>
    <row r="1828" spans="1:7" x14ac:dyDescent="0.25">
      <c r="A1828" s="15" t="s">
        <v>3967</v>
      </c>
      <c r="B1828" s="15" t="s">
        <v>3904</v>
      </c>
      <c r="C1828" s="15" t="s">
        <v>1175</v>
      </c>
      <c r="D1828" s="15" t="s">
        <v>3933</v>
      </c>
      <c r="E1828" s="15" t="s">
        <v>3934</v>
      </c>
      <c r="F1828" s="16" t="s">
        <v>6249</v>
      </c>
      <c r="G1828" s="19">
        <f ca="1">_xlfn.IFNA(VLOOKUP(F1828,EF_W_ASSOCIATED_NG_UNITS!AA$2:AE$17,5,FALSE),EF_W_ASSOCIATED_NG_UNITS!AE$18)</f>
        <v>0.33151708767975324</v>
      </c>
    </row>
    <row r="1829" spans="1:7" x14ac:dyDescent="0.25">
      <c r="A1829" s="15" t="s">
        <v>3968</v>
      </c>
      <c r="B1829" s="15" t="s">
        <v>3904</v>
      </c>
      <c r="C1829" s="15" t="s">
        <v>3969</v>
      </c>
      <c r="D1829" s="15" t="s">
        <v>373</v>
      </c>
      <c r="E1829" s="15" t="s">
        <v>1345</v>
      </c>
      <c r="F1829" s="16" t="s">
        <v>434</v>
      </c>
      <c r="G1829" s="19">
        <f ca="1">_xlfn.IFNA(VLOOKUP(F1829,EF_W_ASSOCIATED_NG_UNITS!AA$2:AE$17,5,FALSE),EF_W_ASSOCIATED_NG_UNITS!AE$18)</f>
        <v>9.7508125677139759E-3</v>
      </c>
    </row>
    <row r="1830" spans="1:7" x14ac:dyDescent="0.25">
      <c r="A1830" s="15" t="s">
        <v>3970</v>
      </c>
      <c r="B1830" s="15" t="s">
        <v>3971</v>
      </c>
      <c r="C1830" s="15" t="s">
        <v>3972</v>
      </c>
      <c r="D1830" s="15" t="s">
        <v>2637</v>
      </c>
      <c r="E1830" s="15" t="s">
        <v>2638</v>
      </c>
      <c r="F1830" s="16" t="s">
        <v>450</v>
      </c>
      <c r="G1830" s="19">
        <f ca="1">_xlfn.IFNA(VLOOKUP(F1830,EF_W_ASSOCIATED_NG_UNITS!AA$2:AE$17,5,FALSE),EF_W_ASSOCIATED_NG_UNITS!AE$18)</f>
        <v>0.33151708767975324</v>
      </c>
    </row>
    <row r="1831" spans="1:7" x14ac:dyDescent="0.25">
      <c r="A1831" s="15" t="s">
        <v>3973</v>
      </c>
      <c r="B1831" s="15" t="s">
        <v>3971</v>
      </c>
      <c r="C1831" s="15" t="s">
        <v>2942</v>
      </c>
      <c r="D1831" s="15" t="s">
        <v>454</v>
      </c>
      <c r="E1831" s="15" t="s">
        <v>791</v>
      </c>
      <c r="F1831" s="16" t="s">
        <v>452</v>
      </c>
      <c r="G1831" s="19">
        <f ca="1">_xlfn.IFNA(VLOOKUP(F1831,EF_W_ASSOCIATED_NG_UNITS!AA$2:AE$17,5,FALSE),EF_W_ASSOCIATED_NG_UNITS!AE$18)</f>
        <v>0.33151708767975324</v>
      </c>
    </row>
    <row r="1832" spans="1:7" x14ac:dyDescent="0.25">
      <c r="A1832" s="15" t="s">
        <v>3974</v>
      </c>
      <c r="B1832" s="15" t="s">
        <v>3971</v>
      </c>
      <c r="C1832" s="15" t="s">
        <v>3975</v>
      </c>
      <c r="D1832" s="15" t="s">
        <v>1479</v>
      </c>
      <c r="E1832" s="15" t="s">
        <v>1480</v>
      </c>
      <c r="F1832" s="16" t="s">
        <v>6224</v>
      </c>
      <c r="G1832" s="19">
        <f ca="1">_xlfn.IFNA(VLOOKUP(F1832,EF_W_ASSOCIATED_NG_UNITS!AA$2:AE$17,5,FALSE),EF_W_ASSOCIATED_NG_UNITS!AE$18)</f>
        <v>0.33151708767975324</v>
      </c>
    </row>
    <row r="1833" spans="1:7" x14ac:dyDescent="0.25">
      <c r="A1833" s="15" t="s">
        <v>3976</v>
      </c>
      <c r="B1833" s="15" t="s">
        <v>3971</v>
      </c>
      <c r="C1833" s="15" t="s">
        <v>3977</v>
      </c>
      <c r="D1833" s="15" t="s">
        <v>2637</v>
      </c>
      <c r="E1833" s="15" t="s">
        <v>2638</v>
      </c>
      <c r="F1833" s="16" t="s">
        <v>450</v>
      </c>
      <c r="G1833" s="19">
        <f ca="1">_xlfn.IFNA(VLOOKUP(F1833,EF_W_ASSOCIATED_NG_UNITS!AA$2:AE$17,5,FALSE),EF_W_ASSOCIATED_NG_UNITS!AE$18)</f>
        <v>0.33151708767975324</v>
      </c>
    </row>
    <row r="1834" spans="1:7" x14ac:dyDescent="0.25">
      <c r="A1834" s="15" t="s">
        <v>3978</v>
      </c>
      <c r="B1834" s="15" t="s">
        <v>3971</v>
      </c>
      <c r="C1834" s="15" t="s">
        <v>3979</v>
      </c>
      <c r="D1834" s="15" t="s">
        <v>454</v>
      </c>
      <c r="E1834" s="15" t="s">
        <v>791</v>
      </c>
      <c r="F1834" s="16" t="s">
        <v>452</v>
      </c>
      <c r="G1834" s="19">
        <f ca="1">_xlfn.IFNA(VLOOKUP(F1834,EF_W_ASSOCIATED_NG_UNITS!AA$2:AE$17,5,FALSE),EF_W_ASSOCIATED_NG_UNITS!AE$18)</f>
        <v>0.33151708767975324</v>
      </c>
    </row>
    <row r="1835" spans="1:7" x14ac:dyDescent="0.25">
      <c r="A1835" s="15" t="s">
        <v>3980</v>
      </c>
      <c r="B1835" s="15" t="s">
        <v>3971</v>
      </c>
      <c r="C1835" s="15" t="s">
        <v>3981</v>
      </c>
      <c r="D1835" s="15" t="s">
        <v>2637</v>
      </c>
      <c r="E1835" s="15" t="s">
        <v>2638</v>
      </c>
      <c r="F1835" s="16" t="s">
        <v>450</v>
      </c>
      <c r="G1835" s="19">
        <f ca="1">_xlfn.IFNA(VLOOKUP(F1835,EF_W_ASSOCIATED_NG_UNITS!AA$2:AE$17,5,FALSE),EF_W_ASSOCIATED_NG_UNITS!AE$18)</f>
        <v>0.33151708767975324</v>
      </c>
    </row>
    <row r="1836" spans="1:7" x14ac:dyDescent="0.25">
      <c r="A1836" s="15" t="s">
        <v>3982</v>
      </c>
      <c r="B1836" s="15" t="s">
        <v>3971</v>
      </c>
      <c r="C1836" s="15" t="s">
        <v>2463</v>
      </c>
      <c r="D1836" s="15" t="s">
        <v>454</v>
      </c>
      <c r="E1836" s="15" t="s">
        <v>791</v>
      </c>
      <c r="F1836" s="16" t="s">
        <v>452</v>
      </c>
      <c r="G1836" s="19">
        <f ca="1">_xlfn.IFNA(VLOOKUP(F1836,EF_W_ASSOCIATED_NG_UNITS!AA$2:AE$17,5,FALSE),EF_W_ASSOCIATED_NG_UNITS!AE$18)</f>
        <v>0.33151708767975324</v>
      </c>
    </row>
    <row r="1837" spans="1:7" x14ac:dyDescent="0.25">
      <c r="A1837" s="15" t="s">
        <v>3983</v>
      </c>
      <c r="B1837" s="15" t="s">
        <v>3971</v>
      </c>
      <c r="C1837" s="15" t="s">
        <v>3984</v>
      </c>
      <c r="D1837" s="15" t="s">
        <v>454</v>
      </c>
      <c r="E1837" s="15" t="s">
        <v>791</v>
      </c>
      <c r="F1837" s="16" t="s">
        <v>452</v>
      </c>
      <c r="G1837" s="19">
        <f ca="1">_xlfn.IFNA(VLOOKUP(F1837,EF_W_ASSOCIATED_NG_UNITS!AA$2:AE$17,5,FALSE),EF_W_ASSOCIATED_NG_UNITS!AE$18)</f>
        <v>0.33151708767975324</v>
      </c>
    </row>
    <row r="1838" spans="1:7" x14ac:dyDescent="0.25">
      <c r="A1838" s="15" t="s">
        <v>3985</v>
      </c>
      <c r="B1838" s="15" t="s">
        <v>3971</v>
      </c>
      <c r="C1838" s="15" t="s">
        <v>3986</v>
      </c>
      <c r="D1838" s="15" t="s">
        <v>2637</v>
      </c>
      <c r="E1838" s="15" t="s">
        <v>2638</v>
      </c>
      <c r="F1838" s="16" t="s">
        <v>450</v>
      </c>
      <c r="G1838" s="19">
        <f ca="1">_xlfn.IFNA(VLOOKUP(F1838,EF_W_ASSOCIATED_NG_UNITS!AA$2:AE$17,5,FALSE),EF_W_ASSOCIATED_NG_UNITS!AE$18)</f>
        <v>0.33151708767975324</v>
      </c>
    </row>
    <row r="1839" spans="1:7" x14ac:dyDescent="0.25">
      <c r="A1839" s="15" t="s">
        <v>3987</v>
      </c>
      <c r="B1839" s="15" t="s">
        <v>3971</v>
      </c>
      <c r="C1839" s="15" t="s">
        <v>2017</v>
      </c>
      <c r="D1839" s="15" t="s">
        <v>3988</v>
      </c>
      <c r="E1839" s="15" t="s">
        <v>3989</v>
      </c>
      <c r="F1839" s="16" t="s">
        <v>6250</v>
      </c>
      <c r="G1839" s="19">
        <f ca="1">_xlfn.IFNA(VLOOKUP(F1839,EF_W_ASSOCIATED_NG_UNITS!AA$2:AE$17,5,FALSE),EF_W_ASSOCIATED_NG_UNITS!AE$18)</f>
        <v>0.33151708767975324</v>
      </c>
    </row>
    <row r="1840" spans="1:7" x14ac:dyDescent="0.25">
      <c r="A1840" s="15" t="s">
        <v>3990</v>
      </c>
      <c r="B1840" s="15" t="s">
        <v>3971</v>
      </c>
      <c r="C1840" s="15" t="s">
        <v>1077</v>
      </c>
      <c r="D1840" s="15" t="s">
        <v>1479</v>
      </c>
      <c r="E1840" s="15" t="s">
        <v>1480</v>
      </c>
      <c r="F1840" s="16" t="s">
        <v>6224</v>
      </c>
      <c r="G1840" s="19">
        <f ca="1">_xlfn.IFNA(VLOOKUP(F1840,EF_W_ASSOCIATED_NG_UNITS!AA$2:AE$17,5,FALSE),EF_W_ASSOCIATED_NG_UNITS!AE$18)</f>
        <v>0.33151708767975324</v>
      </c>
    </row>
    <row r="1841" spans="1:7" x14ac:dyDescent="0.25">
      <c r="A1841" s="15" t="s">
        <v>3991</v>
      </c>
      <c r="B1841" s="15" t="s">
        <v>3971</v>
      </c>
      <c r="C1841" s="15" t="s">
        <v>3992</v>
      </c>
      <c r="D1841" s="15" t="s">
        <v>2637</v>
      </c>
      <c r="E1841" s="15" t="s">
        <v>2638</v>
      </c>
      <c r="F1841" s="16" t="s">
        <v>450</v>
      </c>
      <c r="G1841" s="19">
        <f ca="1">_xlfn.IFNA(VLOOKUP(F1841,EF_W_ASSOCIATED_NG_UNITS!AA$2:AE$17,5,FALSE),EF_W_ASSOCIATED_NG_UNITS!AE$18)</f>
        <v>0.33151708767975324</v>
      </c>
    </row>
    <row r="1842" spans="1:7" x14ac:dyDescent="0.25">
      <c r="A1842" s="15" t="s">
        <v>3993</v>
      </c>
      <c r="B1842" s="15" t="s">
        <v>3971</v>
      </c>
      <c r="C1842" s="15" t="s">
        <v>2179</v>
      </c>
      <c r="D1842" s="15" t="s">
        <v>2637</v>
      </c>
      <c r="E1842" s="15" t="s">
        <v>2638</v>
      </c>
      <c r="F1842" s="16" t="s">
        <v>450</v>
      </c>
      <c r="G1842" s="19">
        <f ca="1">_xlfn.IFNA(VLOOKUP(F1842,EF_W_ASSOCIATED_NG_UNITS!AA$2:AE$17,5,FALSE),EF_W_ASSOCIATED_NG_UNITS!AE$18)</f>
        <v>0.33151708767975324</v>
      </c>
    </row>
    <row r="1843" spans="1:7" x14ac:dyDescent="0.25">
      <c r="A1843" s="15" t="s">
        <v>3994</v>
      </c>
      <c r="B1843" s="15" t="s">
        <v>3971</v>
      </c>
      <c r="C1843" s="15" t="s">
        <v>3995</v>
      </c>
      <c r="D1843" s="15" t="s">
        <v>1479</v>
      </c>
      <c r="E1843" s="15" t="s">
        <v>1480</v>
      </c>
      <c r="F1843" s="16" t="s">
        <v>6224</v>
      </c>
      <c r="G1843" s="19">
        <f ca="1">_xlfn.IFNA(VLOOKUP(F1843,EF_W_ASSOCIATED_NG_UNITS!AA$2:AE$17,5,FALSE),EF_W_ASSOCIATED_NG_UNITS!AE$18)</f>
        <v>0.33151708767975324</v>
      </c>
    </row>
    <row r="1844" spans="1:7" x14ac:dyDescent="0.25">
      <c r="A1844" s="15" t="s">
        <v>3996</v>
      </c>
      <c r="B1844" s="15" t="s">
        <v>3971</v>
      </c>
      <c r="C1844" s="15" t="s">
        <v>3997</v>
      </c>
      <c r="D1844" s="15" t="s">
        <v>2637</v>
      </c>
      <c r="E1844" s="15" t="s">
        <v>2638</v>
      </c>
      <c r="F1844" s="16" t="s">
        <v>450</v>
      </c>
      <c r="G1844" s="19">
        <f ca="1">_xlfn.IFNA(VLOOKUP(F1844,EF_W_ASSOCIATED_NG_UNITS!AA$2:AE$17,5,FALSE),EF_W_ASSOCIATED_NG_UNITS!AE$18)</f>
        <v>0.33151708767975324</v>
      </c>
    </row>
    <row r="1845" spans="1:7" x14ac:dyDescent="0.25">
      <c r="A1845" s="15" t="s">
        <v>3998</v>
      </c>
      <c r="B1845" s="15" t="s">
        <v>3971</v>
      </c>
      <c r="C1845" s="15" t="s">
        <v>2992</v>
      </c>
      <c r="D1845" s="15" t="s">
        <v>3988</v>
      </c>
      <c r="E1845" s="15" t="s">
        <v>3989</v>
      </c>
      <c r="F1845" s="16" t="s">
        <v>6250</v>
      </c>
      <c r="G1845" s="19">
        <f ca="1">_xlfn.IFNA(VLOOKUP(F1845,EF_W_ASSOCIATED_NG_UNITS!AA$2:AE$17,5,FALSE),EF_W_ASSOCIATED_NG_UNITS!AE$18)</f>
        <v>0.33151708767975324</v>
      </c>
    </row>
    <row r="1846" spans="1:7" x14ac:dyDescent="0.25">
      <c r="A1846" s="15" t="s">
        <v>3999</v>
      </c>
      <c r="B1846" s="15" t="s">
        <v>3971</v>
      </c>
      <c r="C1846" s="15" t="s">
        <v>847</v>
      </c>
      <c r="D1846" s="15" t="s">
        <v>3988</v>
      </c>
      <c r="E1846" s="15" t="s">
        <v>3989</v>
      </c>
      <c r="F1846" s="16" t="s">
        <v>6250</v>
      </c>
      <c r="G1846" s="19">
        <f ca="1">_xlfn.IFNA(VLOOKUP(F1846,EF_W_ASSOCIATED_NG_UNITS!AA$2:AE$17,5,FALSE),EF_W_ASSOCIATED_NG_UNITS!AE$18)</f>
        <v>0.33151708767975324</v>
      </c>
    </row>
    <row r="1847" spans="1:7" x14ac:dyDescent="0.25">
      <c r="A1847" s="15" t="s">
        <v>4000</v>
      </c>
      <c r="B1847" s="15" t="s">
        <v>3971</v>
      </c>
      <c r="C1847" s="15" t="s">
        <v>1097</v>
      </c>
      <c r="D1847" s="15" t="s">
        <v>3988</v>
      </c>
      <c r="E1847" s="15" t="s">
        <v>3989</v>
      </c>
      <c r="F1847" s="16" t="s">
        <v>6250</v>
      </c>
      <c r="G1847" s="19">
        <f ca="1">_xlfn.IFNA(VLOOKUP(F1847,EF_W_ASSOCIATED_NG_UNITS!AA$2:AE$17,5,FALSE),EF_W_ASSOCIATED_NG_UNITS!AE$18)</f>
        <v>0.33151708767975324</v>
      </c>
    </row>
    <row r="1848" spans="1:7" x14ac:dyDescent="0.25">
      <c r="A1848" s="15" t="s">
        <v>4001</v>
      </c>
      <c r="B1848" s="15" t="s">
        <v>3971</v>
      </c>
      <c r="C1848" s="15" t="s">
        <v>3048</v>
      </c>
      <c r="D1848" s="15" t="s">
        <v>2637</v>
      </c>
      <c r="E1848" s="15" t="s">
        <v>2638</v>
      </c>
      <c r="F1848" s="16" t="s">
        <v>450</v>
      </c>
      <c r="G1848" s="19">
        <f ca="1">_xlfn.IFNA(VLOOKUP(F1848,EF_W_ASSOCIATED_NG_UNITS!AA$2:AE$17,5,FALSE),EF_W_ASSOCIATED_NG_UNITS!AE$18)</f>
        <v>0.33151708767975324</v>
      </c>
    </row>
    <row r="1849" spans="1:7" x14ac:dyDescent="0.25">
      <c r="A1849" s="15" t="s">
        <v>4002</v>
      </c>
      <c r="B1849" s="15" t="s">
        <v>3971</v>
      </c>
      <c r="C1849" s="15" t="s">
        <v>851</v>
      </c>
      <c r="D1849" s="15" t="s">
        <v>2637</v>
      </c>
      <c r="E1849" s="15" t="s">
        <v>2638</v>
      </c>
      <c r="F1849" s="16" t="s">
        <v>450</v>
      </c>
      <c r="G1849" s="19">
        <f ca="1">_xlfn.IFNA(VLOOKUP(F1849,EF_W_ASSOCIATED_NG_UNITS!AA$2:AE$17,5,FALSE),EF_W_ASSOCIATED_NG_UNITS!AE$18)</f>
        <v>0.33151708767975324</v>
      </c>
    </row>
    <row r="1850" spans="1:7" x14ac:dyDescent="0.25">
      <c r="A1850" s="15" t="s">
        <v>4003</v>
      </c>
      <c r="B1850" s="15" t="s">
        <v>3971</v>
      </c>
      <c r="C1850" s="15" t="s">
        <v>1550</v>
      </c>
      <c r="D1850" s="15" t="s">
        <v>3988</v>
      </c>
      <c r="E1850" s="15" t="s">
        <v>3989</v>
      </c>
      <c r="F1850" s="16" t="s">
        <v>6250</v>
      </c>
      <c r="G1850" s="19">
        <f ca="1">_xlfn.IFNA(VLOOKUP(F1850,EF_W_ASSOCIATED_NG_UNITS!AA$2:AE$17,5,FALSE),EF_W_ASSOCIATED_NG_UNITS!AE$18)</f>
        <v>0.33151708767975324</v>
      </c>
    </row>
    <row r="1851" spans="1:7" x14ac:dyDescent="0.25">
      <c r="A1851" s="15" t="s">
        <v>4004</v>
      </c>
      <c r="B1851" s="15" t="s">
        <v>3971</v>
      </c>
      <c r="C1851" s="15" t="s">
        <v>4005</v>
      </c>
      <c r="D1851" s="15" t="s">
        <v>3988</v>
      </c>
      <c r="E1851" s="15" t="s">
        <v>3989</v>
      </c>
      <c r="F1851" s="16" t="s">
        <v>6250</v>
      </c>
      <c r="G1851" s="19">
        <f ca="1">_xlfn.IFNA(VLOOKUP(F1851,EF_W_ASSOCIATED_NG_UNITS!AA$2:AE$17,5,FALSE),EF_W_ASSOCIATED_NG_UNITS!AE$18)</f>
        <v>0.33151708767975324</v>
      </c>
    </row>
    <row r="1852" spans="1:7" x14ac:dyDescent="0.25">
      <c r="A1852" s="15" t="s">
        <v>4006</v>
      </c>
      <c r="B1852" s="15" t="s">
        <v>3971</v>
      </c>
      <c r="C1852" s="15" t="s">
        <v>861</v>
      </c>
      <c r="D1852" s="15" t="s">
        <v>2637</v>
      </c>
      <c r="E1852" s="15" t="s">
        <v>2638</v>
      </c>
      <c r="F1852" s="16" t="s">
        <v>450</v>
      </c>
      <c r="G1852" s="19">
        <f ca="1">_xlfn.IFNA(VLOOKUP(F1852,EF_W_ASSOCIATED_NG_UNITS!AA$2:AE$17,5,FALSE),EF_W_ASSOCIATED_NG_UNITS!AE$18)</f>
        <v>0.33151708767975324</v>
      </c>
    </row>
    <row r="1853" spans="1:7" x14ac:dyDescent="0.25">
      <c r="A1853" s="15" t="s">
        <v>4007</v>
      </c>
      <c r="B1853" s="15" t="s">
        <v>3971</v>
      </c>
      <c r="C1853" s="15" t="s">
        <v>1233</v>
      </c>
      <c r="D1853" s="15" t="s">
        <v>1498</v>
      </c>
      <c r="E1853" s="15" t="s">
        <v>1499</v>
      </c>
      <c r="F1853" s="16" t="s">
        <v>6225</v>
      </c>
      <c r="G1853" s="19">
        <f ca="1">_xlfn.IFNA(VLOOKUP(F1853,EF_W_ASSOCIATED_NG_UNITS!AA$2:AE$17,5,FALSE),EF_W_ASSOCIATED_NG_UNITS!AE$18)</f>
        <v>0.33151708767975324</v>
      </c>
    </row>
    <row r="1854" spans="1:7" x14ac:dyDescent="0.25">
      <c r="A1854" s="15" t="s">
        <v>4008</v>
      </c>
      <c r="B1854" s="15" t="s">
        <v>3971</v>
      </c>
      <c r="C1854" s="15" t="s">
        <v>1967</v>
      </c>
      <c r="D1854" s="15" t="s">
        <v>2637</v>
      </c>
      <c r="E1854" s="15" t="s">
        <v>2638</v>
      </c>
      <c r="F1854" s="16" t="s">
        <v>450</v>
      </c>
      <c r="G1854" s="19">
        <f ca="1">_xlfn.IFNA(VLOOKUP(F1854,EF_W_ASSOCIATED_NG_UNITS!AA$2:AE$17,5,FALSE),EF_W_ASSOCIATED_NG_UNITS!AE$18)</f>
        <v>0.33151708767975324</v>
      </c>
    </row>
    <row r="1855" spans="1:7" x14ac:dyDescent="0.25">
      <c r="A1855" s="15" t="s">
        <v>4009</v>
      </c>
      <c r="B1855" s="15" t="s">
        <v>3971</v>
      </c>
      <c r="C1855" s="15" t="s">
        <v>2078</v>
      </c>
      <c r="D1855" s="15" t="s">
        <v>2637</v>
      </c>
      <c r="E1855" s="15" t="s">
        <v>2638</v>
      </c>
      <c r="F1855" s="16" t="s">
        <v>450</v>
      </c>
      <c r="G1855" s="19">
        <f ca="1">_xlfn.IFNA(VLOOKUP(F1855,EF_W_ASSOCIATED_NG_UNITS!AA$2:AE$17,5,FALSE),EF_W_ASSOCIATED_NG_UNITS!AE$18)</f>
        <v>0.33151708767975324</v>
      </c>
    </row>
    <row r="1856" spans="1:7" x14ac:dyDescent="0.25">
      <c r="A1856" s="15" t="s">
        <v>4010</v>
      </c>
      <c r="B1856" s="15" t="s">
        <v>3971</v>
      </c>
      <c r="C1856" s="15" t="s">
        <v>879</v>
      </c>
      <c r="D1856" s="15" t="s">
        <v>2637</v>
      </c>
      <c r="E1856" s="15" t="s">
        <v>2638</v>
      </c>
      <c r="F1856" s="16" t="s">
        <v>450</v>
      </c>
      <c r="G1856" s="19">
        <f ca="1">_xlfn.IFNA(VLOOKUP(F1856,EF_W_ASSOCIATED_NG_UNITS!AA$2:AE$17,5,FALSE),EF_W_ASSOCIATED_NG_UNITS!AE$18)</f>
        <v>0.33151708767975324</v>
      </c>
    </row>
    <row r="1857" spans="1:7" x14ac:dyDescent="0.25">
      <c r="A1857" s="15" t="s">
        <v>4011</v>
      </c>
      <c r="B1857" s="15" t="s">
        <v>3971</v>
      </c>
      <c r="C1857" s="15" t="s">
        <v>889</v>
      </c>
      <c r="D1857" s="15" t="s">
        <v>2637</v>
      </c>
      <c r="E1857" s="15" t="s">
        <v>2638</v>
      </c>
      <c r="F1857" s="16" t="s">
        <v>450</v>
      </c>
      <c r="G1857" s="19">
        <f ca="1">_xlfn.IFNA(VLOOKUP(F1857,EF_W_ASSOCIATED_NG_UNITS!AA$2:AE$17,5,FALSE),EF_W_ASSOCIATED_NG_UNITS!AE$18)</f>
        <v>0.33151708767975324</v>
      </c>
    </row>
    <row r="1858" spans="1:7" x14ac:dyDescent="0.25">
      <c r="A1858" s="15" t="s">
        <v>4012</v>
      </c>
      <c r="B1858" s="15" t="s">
        <v>3971</v>
      </c>
      <c r="C1858" s="15" t="s">
        <v>891</v>
      </c>
      <c r="D1858" s="15" t="s">
        <v>2637</v>
      </c>
      <c r="E1858" s="15" t="s">
        <v>2638</v>
      </c>
      <c r="F1858" s="16" t="s">
        <v>450</v>
      </c>
      <c r="G1858" s="19">
        <f ca="1">_xlfn.IFNA(VLOOKUP(F1858,EF_W_ASSOCIATED_NG_UNITS!AA$2:AE$17,5,FALSE),EF_W_ASSOCIATED_NG_UNITS!AE$18)</f>
        <v>0.33151708767975324</v>
      </c>
    </row>
    <row r="1859" spans="1:7" x14ac:dyDescent="0.25">
      <c r="A1859" s="15" t="s">
        <v>4013</v>
      </c>
      <c r="B1859" s="15" t="s">
        <v>3971</v>
      </c>
      <c r="C1859" s="15" t="s">
        <v>1586</v>
      </c>
      <c r="D1859" s="15" t="s">
        <v>1498</v>
      </c>
      <c r="E1859" s="15" t="s">
        <v>1499</v>
      </c>
      <c r="F1859" s="16" t="s">
        <v>6225</v>
      </c>
      <c r="G1859" s="19">
        <f ca="1">_xlfn.IFNA(VLOOKUP(F1859,EF_W_ASSOCIATED_NG_UNITS!AA$2:AE$17,5,FALSE),EF_W_ASSOCIATED_NG_UNITS!AE$18)</f>
        <v>0.33151708767975324</v>
      </c>
    </row>
    <row r="1860" spans="1:7" x14ac:dyDescent="0.25">
      <c r="A1860" s="15" t="s">
        <v>4014</v>
      </c>
      <c r="B1860" s="15" t="s">
        <v>3971</v>
      </c>
      <c r="C1860" s="15" t="s">
        <v>4015</v>
      </c>
      <c r="D1860" s="15" t="s">
        <v>802</v>
      </c>
      <c r="E1860" s="15" t="s">
        <v>803</v>
      </c>
      <c r="F1860" s="16" t="s">
        <v>6191</v>
      </c>
      <c r="G1860" s="19">
        <f ca="1">_xlfn.IFNA(VLOOKUP(F1860,EF_W_ASSOCIATED_NG_UNITS!AA$2:AE$17,5,FALSE),EF_W_ASSOCIATED_NG_UNITS!AE$18)</f>
        <v>0.33151708767975324</v>
      </c>
    </row>
    <row r="1861" spans="1:7" x14ac:dyDescent="0.25">
      <c r="A1861" s="15" t="s">
        <v>4016</v>
      </c>
      <c r="B1861" s="15" t="s">
        <v>3971</v>
      </c>
      <c r="C1861" s="15" t="s">
        <v>4017</v>
      </c>
      <c r="D1861" s="15" t="s">
        <v>2637</v>
      </c>
      <c r="E1861" s="15" t="s">
        <v>2638</v>
      </c>
      <c r="F1861" s="16" t="s">
        <v>450</v>
      </c>
      <c r="G1861" s="19">
        <f ca="1">_xlfn.IFNA(VLOOKUP(F1861,EF_W_ASSOCIATED_NG_UNITS!AA$2:AE$17,5,FALSE),EF_W_ASSOCIATED_NG_UNITS!AE$18)</f>
        <v>0.33151708767975324</v>
      </c>
    </row>
    <row r="1862" spans="1:7" x14ac:dyDescent="0.25">
      <c r="A1862" s="15" t="s">
        <v>4018</v>
      </c>
      <c r="B1862" s="15" t="s">
        <v>3971</v>
      </c>
      <c r="C1862" s="15" t="s">
        <v>1975</v>
      </c>
      <c r="D1862" s="15" t="s">
        <v>2637</v>
      </c>
      <c r="E1862" s="15" t="s">
        <v>2638</v>
      </c>
      <c r="F1862" s="16" t="s">
        <v>450</v>
      </c>
      <c r="G1862" s="19">
        <f ca="1">_xlfn.IFNA(VLOOKUP(F1862,EF_W_ASSOCIATED_NG_UNITS!AA$2:AE$17,5,FALSE),EF_W_ASSOCIATED_NG_UNITS!AE$18)</f>
        <v>0.33151708767975324</v>
      </c>
    </row>
    <row r="1863" spans="1:7" x14ac:dyDescent="0.25">
      <c r="A1863" s="15" t="s">
        <v>4019</v>
      </c>
      <c r="B1863" s="15" t="s">
        <v>3971</v>
      </c>
      <c r="C1863" s="15" t="s">
        <v>4020</v>
      </c>
      <c r="D1863" s="15" t="s">
        <v>2637</v>
      </c>
      <c r="E1863" s="15" t="s">
        <v>2638</v>
      </c>
      <c r="F1863" s="16" t="s">
        <v>450</v>
      </c>
      <c r="G1863" s="19">
        <f ca="1">_xlfn.IFNA(VLOOKUP(F1863,EF_W_ASSOCIATED_NG_UNITS!AA$2:AE$17,5,FALSE),EF_W_ASSOCIATED_NG_UNITS!AE$18)</f>
        <v>0.33151708767975324</v>
      </c>
    </row>
    <row r="1864" spans="1:7" x14ac:dyDescent="0.25">
      <c r="A1864" s="15" t="s">
        <v>4021</v>
      </c>
      <c r="B1864" s="15" t="s">
        <v>3971</v>
      </c>
      <c r="C1864" s="15" t="s">
        <v>4022</v>
      </c>
      <c r="D1864" s="15" t="s">
        <v>2637</v>
      </c>
      <c r="E1864" s="15" t="s">
        <v>2638</v>
      </c>
      <c r="F1864" s="16" t="s">
        <v>450</v>
      </c>
      <c r="G1864" s="19">
        <f ca="1">_xlfn.IFNA(VLOOKUP(F1864,EF_W_ASSOCIATED_NG_UNITS!AA$2:AE$17,5,FALSE),EF_W_ASSOCIATED_NG_UNITS!AE$18)</f>
        <v>0.33151708767975324</v>
      </c>
    </row>
    <row r="1865" spans="1:7" x14ac:dyDescent="0.25">
      <c r="A1865" s="15" t="s">
        <v>4023</v>
      </c>
      <c r="B1865" s="15" t="s">
        <v>3971</v>
      </c>
      <c r="C1865" s="15" t="s">
        <v>1268</v>
      </c>
      <c r="D1865" s="15" t="s">
        <v>454</v>
      </c>
      <c r="E1865" s="15" t="s">
        <v>791</v>
      </c>
      <c r="F1865" s="16" t="s">
        <v>452</v>
      </c>
      <c r="G1865" s="19">
        <f ca="1">_xlfn.IFNA(VLOOKUP(F1865,EF_W_ASSOCIATED_NG_UNITS!AA$2:AE$17,5,FALSE),EF_W_ASSOCIATED_NG_UNITS!AE$18)</f>
        <v>0.33151708767975324</v>
      </c>
    </row>
    <row r="1866" spans="1:7" x14ac:dyDescent="0.25">
      <c r="A1866" s="15" t="s">
        <v>4024</v>
      </c>
      <c r="B1866" s="15" t="s">
        <v>3971</v>
      </c>
      <c r="C1866" s="15" t="s">
        <v>2862</v>
      </c>
      <c r="D1866" s="15" t="s">
        <v>2637</v>
      </c>
      <c r="E1866" s="15" t="s">
        <v>2638</v>
      </c>
      <c r="F1866" s="16" t="s">
        <v>450</v>
      </c>
      <c r="G1866" s="19">
        <f ca="1">_xlfn.IFNA(VLOOKUP(F1866,EF_W_ASSOCIATED_NG_UNITS!AA$2:AE$17,5,FALSE),EF_W_ASSOCIATED_NG_UNITS!AE$18)</f>
        <v>0.33151708767975324</v>
      </c>
    </row>
    <row r="1867" spans="1:7" x14ac:dyDescent="0.25">
      <c r="A1867" s="15" t="s">
        <v>4025</v>
      </c>
      <c r="B1867" s="15" t="s">
        <v>3971</v>
      </c>
      <c r="C1867" s="15" t="s">
        <v>4026</v>
      </c>
      <c r="D1867" s="15" t="s">
        <v>2637</v>
      </c>
      <c r="E1867" s="15" t="s">
        <v>2638</v>
      </c>
      <c r="F1867" s="16" t="s">
        <v>450</v>
      </c>
      <c r="G1867" s="19">
        <f ca="1">_xlfn.IFNA(VLOOKUP(F1867,EF_W_ASSOCIATED_NG_UNITS!AA$2:AE$17,5,FALSE),EF_W_ASSOCIATED_NG_UNITS!AE$18)</f>
        <v>0.33151708767975324</v>
      </c>
    </row>
    <row r="1868" spans="1:7" x14ac:dyDescent="0.25">
      <c r="A1868" s="15" t="s">
        <v>4027</v>
      </c>
      <c r="B1868" s="15" t="s">
        <v>3971</v>
      </c>
      <c r="C1868" s="15" t="s">
        <v>3129</v>
      </c>
      <c r="D1868" s="15" t="s">
        <v>2637</v>
      </c>
      <c r="E1868" s="15" t="s">
        <v>2638</v>
      </c>
      <c r="F1868" s="16" t="s">
        <v>450</v>
      </c>
      <c r="G1868" s="19">
        <f ca="1">_xlfn.IFNA(VLOOKUP(F1868,EF_W_ASSOCIATED_NG_UNITS!AA$2:AE$17,5,FALSE),EF_W_ASSOCIATED_NG_UNITS!AE$18)</f>
        <v>0.33151708767975324</v>
      </c>
    </row>
    <row r="1869" spans="1:7" x14ac:dyDescent="0.25">
      <c r="A1869" s="15" t="s">
        <v>4028</v>
      </c>
      <c r="B1869" s="15" t="s">
        <v>3971</v>
      </c>
      <c r="C1869" s="15" t="s">
        <v>1602</v>
      </c>
      <c r="D1869" s="15" t="s">
        <v>1479</v>
      </c>
      <c r="E1869" s="15" t="s">
        <v>1480</v>
      </c>
      <c r="F1869" s="16" t="s">
        <v>6224</v>
      </c>
      <c r="G1869" s="19">
        <f ca="1">_xlfn.IFNA(VLOOKUP(F1869,EF_W_ASSOCIATED_NG_UNITS!AA$2:AE$17,5,FALSE),EF_W_ASSOCIATED_NG_UNITS!AE$18)</f>
        <v>0.33151708767975324</v>
      </c>
    </row>
    <row r="1870" spans="1:7" x14ac:dyDescent="0.25">
      <c r="A1870" s="15" t="s">
        <v>4029</v>
      </c>
      <c r="B1870" s="15" t="s">
        <v>3971</v>
      </c>
      <c r="C1870" s="15" t="s">
        <v>4030</v>
      </c>
      <c r="D1870" s="15" t="s">
        <v>1498</v>
      </c>
      <c r="E1870" s="15" t="s">
        <v>1499</v>
      </c>
      <c r="F1870" s="16" t="s">
        <v>6225</v>
      </c>
      <c r="G1870" s="19">
        <f ca="1">_xlfn.IFNA(VLOOKUP(F1870,EF_W_ASSOCIATED_NG_UNITS!AA$2:AE$17,5,FALSE),EF_W_ASSOCIATED_NG_UNITS!AE$18)</f>
        <v>0.33151708767975324</v>
      </c>
    </row>
    <row r="1871" spans="1:7" x14ac:dyDescent="0.25">
      <c r="A1871" s="15" t="s">
        <v>4031</v>
      </c>
      <c r="B1871" s="15" t="s">
        <v>3971</v>
      </c>
      <c r="C1871" s="15" t="s">
        <v>4032</v>
      </c>
      <c r="D1871" s="15" t="s">
        <v>1479</v>
      </c>
      <c r="E1871" s="15" t="s">
        <v>1480</v>
      </c>
      <c r="F1871" s="16" t="s">
        <v>6224</v>
      </c>
      <c r="G1871" s="19">
        <f ca="1">_xlfn.IFNA(VLOOKUP(F1871,EF_W_ASSOCIATED_NG_UNITS!AA$2:AE$17,5,FALSE),EF_W_ASSOCIATED_NG_UNITS!AE$18)</f>
        <v>0.33151708767975324</v>
      </c>
    </row>
    <row r="1872" spans="1:7" x14ac:dyDescent="0.25">
      <c r="A1872" s="15" t="s">
        <v>4033</v>
      </c>
      <c r="B1872" s="15" t="s">
        <v>3971</v>
      </c>
      <c r="C1872" s="15" t="s">
        <v>1826</v>
      </c>
      <c r="D1872" s="15" t="s">
        <v>1498</v>
      </c>
      <c r="E1872" s="15" t="s">
        <v>1499</v>
      </c>
      <c r="F1872" s="16" t="s">
        <v>6225</v>
      </c>
      <c r="G1872" s="19">
        <f ca="1">_xlfn.IFNA(VLOOKUP(F1872,EF_W_ASSOCIATED_NG_UNITS!AA$2:AE$17,5,FALSE),EF_W_ASSOCIATED_NG_UNITS!AE$18)</f>
        <v>0.33151708767975324</v>
      </c>
    </row>
    <row r="1873" spans="1:7" x14ac:dyDescent="0.25">
      <c r="A1873" s="15" t="s">
        <v>4034</v>
      </c>
      <c r="B1873" s="15" t="s">
        <v>3971</v>
      </c>
      <c r="C1873" s="15" t="s">
        <v>4035</v>
      </c>
      <c r="D1873" s="15" t="s">
        <v>1479</v>
      </c>
      <c r="E1873" s="15" t="s">
        <v>1480</v>
      </c>
      <c r="F1873" s="16" t="s">
        <v>6224</v>
      </c>
      <c r="G1873" s="19">
        <f ca="1">_xlfn.IFNA(VLOOKUP(F1873,EF_W_ASSOCIATED_NG_UNITS!AA$2:AE$17,5,FALSE),EF_W_ASSOCIATED_NG_UNITS!AE$18)</f>
        <v>0.33151708767975324</v>
      </c>
    </row>
    <row r="1874" spans="1:7" x14ac:dyDescent="0.25">
      <c r="A1874" s="15" t="s">
        <v>4036</v>
      </c>
      <c r="B1874" s="15" t="s">
        <v>3971</v>
      </c>
      <c r="C1874" s="15" t="s">
        <v>4037</v>
      </c>
      <c r="D1874" s="15" t="s">
        <v>3988</v>
      </c>
      <c r="E1874" s="15" t="s">
        <v>3989</v>
      </c>
      <c r="F1874" s="16" t="s">
        <v>6250</v>
      </c>
      <c r="G1874" s="19">
        <f ca="1">_xlfn.IFNA(VLOOKUP(F1874,EF_W_ASSOCIATED_NG_UNITS!AA$2:AE$17,5,FALSE),EF_W_ASSOCIATED_NG_UNITS!AE$18)</f>
        <v>0.33151708767975324</v>
      </c>
    </row>
    <row r="1875" spans="1:7" x14ac:dyDescent="0.25">
      <c r="A1875" s="15" t="s">
        <v>4038</v>
      </c>
      <c r="B1875" s="15" t="s">
        <v>3971</v>
      </c>
      <c r="C1875" s="15" t="s">
        <v>4039</v>
      </c>
      <c r="D1875" s="15" t="s">
        <v>2637</v>
      </c>
      <c r="E1875" s="15" t="s">
        <v>2638</v>
      </c>
      <c r="F1875" s="16" t="s">
        <v>450</v>
      </c>
      <c r="G1875" s="19">
        <f ca="1">_xlfn.IFNA(VLOOKUP(F1875,EF_W_ASSOCIATED_NG_UNITS!AA$2:AE$17,5,FALSE),EF_W_ASSOCIATED_NG_UNITS!AE$18)</f>
        <v>0.33151708767975324</v>
      </c>
    </row>
    <row r="1876" spans="1:7" x14ac:dyDescent="0.25">
      <c r="A1876" s="15" t="s">
        <v>4040</v>
      </c>
      <c r="B1876" s="15" t="s">
        <v>3971</v>
      </c>
      <c r="C1876" s="15" t="s">
        <v>4041</v>
      </c>
      <c r="D1876" s="15" t="s">
        <v>2637</v>
      </c>
      <c r="E1876" s="15" t="s">
        <v>2638</v>
      </c>
      <c r="F1876" s="16" t="s">
        <v>450</v>
      </c>
      <c r="G1876" s="19">
        <f ca="1">_xlfn.IFNA(VLOOKUP(F1876,EF_W_ASSOCIATED_NG_UNITS!AA$2:AE$17,5,FALSE),EF_W_ASSOCIATED_NG_UNITS!AE$18)</f>
        <v>0.33151708767975324</v>
      </c>
    </row>
    <row r="1877" spans="1:7" x14ac:dyDescent="0.25">
      <c r="A1877" s="15" t="s">
        <v>4042</v>
      </c>
      <c r="B1877" s="15" t="s">
        <v>3971</v>
      </c>
      <c r="C1877" s="15" t="s">
        <v>4043</v>
      </c>
      <c r="D1877" s="15" t="s">
        <v>2637</v>
      </c>
      <c r="E1877" s="15" t="s">
        <v>2638</v>
      </c>
      <c r="F1877" s="16" t="s">
        <v>450</v>
      </c>
      <c r="G1877" s="19">
        <f ca="1">_xlfn.IFNA(VLOOKUP(F1877,EF_W_ASSOCIATED_NG_UNITS!AA$2:AE$17,5,FALSE),EF_W_ASSOCIATED_NG_UNITS!AE$18)</f>
        <v>0.33151708767975324</v>
      </c>
    </row>
    <row r="1878" spans="1:7" x14ac:dyDescent="0.25">
      <c r="A1878" s="15" t="s">
        <v>4044</v>
      </c>
      <c r="B1878" s="15" t="s">
        <v>3971</v>
      </c>
      <c r="C1878" s="15" t="s">
        <v>2126</v>
      </c>
      <c r="D1878" s="15" t="s">
        <v>454</v>
      </c>
      <c r="E1878" s="15" t="s">
        <v>791</v>
      </c>
      <c r="F1878" s="16" t="s">
        <v>452</v>
      </c>
      <c r="G1878" s="19">
        <f ca="1">_xlfn.IFNA(VLOOKUP(F1878,EF_W_ASSOCIATED_NG_UNITS!AA$2:AE$17,5,FALSE),EF_W_ASSOCIATED_NG_UNITS!AE$18)</f>
        <v>0.33151708767975324</v>
      </c>
    </row>
    <row r="1879" spans="1:7" x14ac:dyDescent="0.25">
      <c r="A1879" s="15" t="s">
        <v>4045</v>
      </c>
      <c r="B1879" s="15" t="s">
        <v>3971</v>
      </c>
      <c r="C1879" s="15" t="s">
        <v>4046</v>
      </c>
      <c r="D1879" s="15" t="s">
        <v>2637</v>
      </c>
      <c r="E1879" s="15" t="s">
        <v>2638</v>
      </c>
      <c r="F1879" s="16" t="s">
        <v>450</v>
      </c>
      <c r="G1879" s="19">
        <f ca="1">_xlfn.IFNA(VLOOKUP(F1879,EF_W_ASSOCIATED_NG_UNITS!AA$2:AE$17,5,FALSE),EF_W_ASSOCIATED_NG_UNITS!AE$18)</f>
        <v>0.33151708767975324</v>
      </c>
    </row>
    <row r="1880" spans="1:7" x14ac:dyDescent="0.25">
      <c r="A1880" s="15" t="s">
        <v>4047</v>
      </c>
      <c r="B1880" s="15" t="s">
        <v>3971</v>
      </c>
      <c r="C1880" s="15" t="s">
        <v>2262</v>
      </c>
      <c r="D1880" s="15" t="s">
        <v>454</v>
      </c>
      <c r="E1880" s="15" t="s">
        <v>791</v>
      </c>
      <c r="F1880" s="16" t="s">
        <v>452</v>
      </c>
      <c r="G1880" s="19">
        <f ca="1">_xlfn.IFNA(VLOOKUP(F1880,EF_W_ASSOCIATED_NG_UNITS!AA$2:AE$17,5,FALSE),EF_W_ASSOCIATED_NG_UNITS!AE$18)</f>
        <v>0.33151708767975324</v>
      </c>
    </row>
    <row r="1881" spans="1:7" x14ac:dyDescent="0.25">
      <c r="A1881" s="15" t="s">
        <v>4048</v>
      </c>
      <c r="B1881" s="15" t="s">
        <v>3971</v>
      </c>
      <c r="C1881" s="15" t="s">
        <v>3005</v>
      </c>
      <c r="D1881" s="15" t="s">
        <v>1498</v>
      </c>
      <c r="E1881" s="15" t="s">
        <v>1499</v>
      </c>
      <c r="F1881" s="16" t="s">
        <v>6225</v>
      </c>
      <c r="G1881" s="19">
        <f ca="1">_xlfn.IFNA(VLOOKUP(F1881,EF_W_ASSOCIATED_NG_UNITS!AA$2:AE$17,5,FALSE),EF_W_ASSOCIATED_NG_UNITS!AE$18)</f>
        <v>0.33151708767975324</v>
      </c>
    </row>
    <row r="1882" spans="1:7" x14ac:dyDescent="0.25">
      <c r="A1882" s="15" t="s">
        <v>4049</v>
      </c>
      <c r="B1882" s="15" t="s">
        <v>3971</v>
      </c>
      <c r="C1882" s="15" t="s">
        <v>2264</v>
      </c>
      <c r="D1882" s="15" t="s">
        <v>2637</v>
      </c>
      <c r="E1882" s="15" t="s">
        <v>2638</v>
      </c>
      <c r="F1882" s="16" t="s">
        <v>450</v>
      </c>
      <c r="G1882" s="19">
        <f ca="1">_xlfn.IFNA(VLOOKUP(F1882,EF_W_ASSOCIATED_NG_UNITS!AA$2:AE$17,5,FALSE),EF_W_ASSOCIATED_NG_UNITS!AE$18)</f>
        <v>0.33151708767975324</v>
      </c>
    </row>
    <row r="1883" spans="1:7" x14ac:dyDescent="0.25">
      <c r="A1883" s="15" t="s">
        <v>4050</v>
      </c>
      <c r="B1883" s="15" t="s">
        <v>3971</v>
      </c>
      <c r="C1883" s="15" t="s">
        <v>4051</v>
      </c>
      <c r="D1883" s="15" t="s">
        <v>454</v>
      </c>
      <c r="E1883" s="15" t="s">
        <v>791</v>
      </c>
      <c r="F1883" s="16" t="s">
        <v>452</v>
      </c>
      <c r="G1883" s="19">
        <f ca="1">_xlfn.IFNA(VLOOKUP(F1883,EF_W_ASSOCIATED_NG_UNITS!AA$2:AE$17,5,FALSE),EF_W_ASSOCIATED_NG_UNITS!AE$18)</f>
        <v>0.33151708767975324</v>
      </c>
    </row>
    <row r="1884" spans="1:7" x14ac:dyDescent="0.25">
      <c r="A1884" s="15" t="s">
        <v>4052</v>
      </c>
      <c r="B1884" s="15" t="s">
        <v>3971</v>
      </c>
      <c r="C1884" s="15" t="s">
        <v>4053</v>
      </c>
      <c r="D1884" s="15" t="s">
        <v>454</v>
      </c>
      <c r="E1884" s="15" t="s">
        <v>791</v>
      </c>
      <c r="F1884" s="16" t="s">
        <v>452</v>
      </c>
      <c r="G1884" s="19">
        <f ca="1">_xlfn.IFNA(VLOOKUP(F1884,EF_W_ASSOCIATED_NG_UNITS!AA$2:AE$17,5,FALSE),EF_W_ASSOCIATED_NG_UNITS!AE$18)</f>
        <v>0.33151708767975324</v>
      </c>
    </row>
    <row r="1885" spans="1:7" x14ac:dyDescent="0.25">
      <c r="A1885" s="15" t="s">
        <v>4054</v>
      </c>
      <c r="B1885" s="15" t="s">
        <v>3971</v>
      </c>
      <c r="C1885" s="15" t="s">
        <v>4055</v>
      </c>
      <c r="D1885" s="15" t="s">
        <v>454</v>
      </c>
      <c r="E1885" s="15" t="s">
        <v>791</v>
      </c>
      <c r="F1885" s="16" t="s">
        <v>452</v>
      </c>
      <c r="G1885" s="19">
        <f ca="1">_xlfn.IFNA(VLOOKUP(F1885,EF_W_ASSOCIATED_NG_UNITS!AA$2:AE$17,5,FALSE),EF_W_ASSOCIATED_NG_UNITS!AE$18)</f>
        <v>0.33151708767975324</v>
      </c>
    </row>
    <row r="1886" spans="1:7" x14ac:dyDescent="0.25">
      <c r="A1886" s="15" t="s">
        <v>4056</v>
      </c>
      <c r="B1886" s="15" t="s">
        <v>3971</v>
      </c>
      <c r="C1886" s="15" t="s">
        <v>1876</v>
      </c>
      <c r="D1886" s="15" t="s">
        <v>3988</v>
      </c>
      <c r="E1886" s="15" t="s">
        <v>3989</v>
      </c>
      <c r="F1886" s="16" t="s">
        <v>6250</v>
      </c>
      <c r="G1886" s="19">
        <f ca="1">_xlfn.IFNA(VLOOKUP(F1886,EF_W_ASSOCIATED_NG_UNITS!AA$2:AE$17,5,FALSE),EF_W_ASSOCIATED_NG_UNITS!AE$18)</f>
        <v>0.33151708767975324</v>
      </c>
    </row>
    <row r="1887" spans="1:7" x14ac:dyDescent="0.25">
      <c r="A1887" s="15" t="s">
        <v>4057</v>
      </c>
      <c r="B1887" s="15" t="s">
        <v>3971</v>
      </c>
      <c r="C1887" s="15" t="s">
        <v>919</v>
      </c>
      <c r="D1887" s="15" t="s">
        <v>1479</v>
      </c>
      <c r="E1887" s="15" t="s">
        <v>1480</v>
      </c>
      <c r="F1887" s="16" t="s">
        <v>6224</v>
      </c>
      <c r="G1887" s="19">
        <f ca="1">_xlfn.IFNA(VLOOKUP(F1887,EF_W_ASSOCIATED_NG_UNITS!AA$2:AE$17,5,FALSE),EF_W_ASSOCIATED_NG_UNITS!AE$18)</f>
        <v>0.33151708767975324</v>
      </c>
    </row>
    <row r="1888" spans="1:7" x14ac:dyDescent="0.25">
      <c r="A1888" s="15" t="s">
        <v>4058</v>
      </c>
      <c r="B1888" s="15" t="s">
        <v>3971</v>
      </c>
      <c r="C1888" s="15" t="s">
        <v>1879</v>
      </c>
      <c r="D1888" s="15" t="s">
        <v>2637</v>
      </c>
      <c r="E1888" s="15" t="s">
        <v>2638</v>
      </c>
      <c r="F1888" s="16" t="s">
        <v>450</v>
      </c>
      <c r="G1888" s="19">
        <f ca="1">_xlfn.IFNA(VLOOKUP(F1888,EF_W_ASSOCIATED_NG_UNITS!AA$2:AE$17,5,FALSE),EF_W_ASSOCIATED_NG_UNITS!AE$18)</f>
        <v>0.33151708767975324</v>
      </c>
    </row>
    <row r="1889" spans="1:7" x14ac:dyDescent="0.25">
      <c r="A1889" s="15" t="s">
        <v>4059</v>
      </c>
      <c r="B1889" s="15" t="s">
        <v>3971</v>
      </c>
      <c r="C1889" s="15" t="s">
        <v>4060</v>
      </c>
      <c r="D1889" s="15" t="s">
        <v>1479</v>
      </c>
      <c r="E1889" s="15" t="s">
        <v>1480</v>
      </c>
      <c r="F1889" s="16" t="s">
        <v>6224</v>
      </c>
      <c r="G1889" s="19">
        <f ca="1">_xlfn.IFNA(VLOOKUP(F1889,EF_W_ASSOCIATED_NG_UNITS!AA$2:AE$17,5,FALSE),EF_W_ASSOCIATED_NG_UNITS!AE$18)</f>
        <v>0.33151708767975324</v>
      </c>
    </row>
    <row r="1890" spans="1:7" x14ac:dyDescent="0.25">
      <c r="A1890" s="15" t="s">
        <v>4061</v>
      </c>
      <c r="B1890" s="15" t="s">
        <v>3971</v>
      </c>
      <c r="C1890" s="15" t="s">
        <v>4062</v>
      </c>
      <c r="D1890" s="15" t="s">
        <v>2637</v>
      </c>
      <c r="E1890" s="15" t="s">
        <v>2638</v>
      </c>
      <c r="F1890" s="16" t="s">
        <v>450</v>
      </c>
      <c r="G1890" s="19">
        <f ca="1">_xlfn.IFNA(VLOOKUP(F1890,EF_W_ASSOCIATED_NG_UNITS!AA$2:AE$17,5,FALSE),EF_W_ASSOCIATED_NG_UNITS!AE$18)</f>
        <v>0.33151708767975324</v>
      </c>
    </row>
    <row r="1891" spans="1:7" x14ac:dyDescent="0.25">
      <c r="A1891" s="15" t="s">
        <v>4063</v>
      </c>
      <c r="B1891" s="15" t="s">
        <v>3971</v>
      </c>
      <c r="C1891" s="15" t="s">
        <v>4064</v>
      </c>
      <c r="D1891" s="15" t="s">
        <v>454</v>
      </c>
      <c r="E1891" s="15" t="s">
        <v>791</v>
      </c>
      <c r="F1891" s="16" t="s">
        <v>452</v>
      </c>
      <c r="G1891" s="19">
        <f ca="1">_xlfn.IFNA(VLOOKUP(F1891,EF_W_ASSOCIATED_NG_UNITS!AA$2:AE$17,5,FALSE),EF_W_ASSOCIATED_NG_UNITS!AE$18)</f>
        <v>0.33151708767975324</v>
      </c>
    </row>
    <row r="1892" spans="1:7" x14ac:dyDescent="0.25">
      <c r="A1892" s="15" t="s">
        <v>4065</v>
      </c>
      <c r="B1892" s="15" t="s">
        <v>4066</v>
      </c>
      <c r="C1892" s="15" t="s">
        <v>4067</v>
      </c>
      <c r="D1892" s="15" t="s">
        <v>802</v>
      </c>
      <c r="E1892" s="15" t="s">
        <v>803</v>
      </c>
      <c r="F1892" s="16" t="s">
        <v>6191</v>
      </c>
      <c r="G1892" s="19">
        <f ca="1">_xlfn.IFNA(VLOOKUP(F1892,EF_W_ASSOCIATED_NG_UNITS!AA$2:AE$17,5,FALSE),EF_W_ASSOCIATED_NG_UNITS!AE$18)</f>
        <v>0.33151708767975324</v>
      </c>
    </row>
    <row r="1893" spans="1:7" x14ac:dyDescent="0.25">
      <c r="A1893" s="15" t="s">
        <v>4068</v>
      </c>
      <c r="B1893" s="15" t="s">
        <v>4066</v>
      </c>
      <c r="C1893" s="15" t="s">
        <v>1996</v>
      </c>
      <c r="D1893" s="15" t="s">
        <v>802</v>
      </c>
      <c r="E1893" s="15" t="s">
        <v>803</v>
      </c>
      <c r="F1893" s="16" t="s">
        <v>6191</v>
      </c>
      <c r="G1893" s="19">
        <f ca="1">_xlfn.IFNA(VLOOKUP(F1893,EF_W_ASSOCIATED_NG_UNITS!AA$2:AE$17,5,FALSE),EF_W_ASSOCIATED_NG_UNITS!AE$18)</f>
        <v>0.33151708767975324</v>
      </c>
    </row>
    <row r="1894" spans="1:7" x14ac:dyDescent="0.25">
      <c r="A1894" s="15" t="s">
        <v>4069</v>
      </c>
      <c r="B1894" s="15" t="s">
        <v>4066</v>
      </c>
      <c r="C1894" s="15" t="s">
        <v>4070</v>
      </c>
      <c r="D1894" s="15" t="s">
        <v>802</v>
      </c>
      <c r="E1894" s="15" t="s">
        <v>803</v>
      </c>
      <c r="F1894" s="16" t="s">
        <v>6191</v>
      </c>
      <c r="G1894" s="19">
        <f ca="1">_xlfn.IFNA(VLOOKUP(F1894,EF_W_ASSOCIATED_NG_UNITS!AA$2:AE$17,5,FALSE),EF_W_ASSOCIATED_NG_UNITS!AE$18)</f>
        <v>0.33151708767975324</v>
      </c>
    </row>
    <row r="1895" spans="1:7" x14ac:dyDescent="0.25">
      <c r="A1895" s="15" t="s">
        <v>4071</v>
      </c>
      <c r="B1895" s="15" t="s">
        <v>4066</v>
      </c>
      <c r="C1895" s="15" t="s">
        <v>4072</v>
      </c>
      <c r="D1895" s="15" t="s">
        <v>1498</v>
      </c>
      <c r="E1895" s="15" t="s">
        <v>1499</v>
      </c>
      <c r="F1895" s="16" t="s">
        <v>6225</v>
      </c>
      <c r="G1895" s="19">
        <f ca="1">_xlfn.IFNA(VLOOKUP(F1895,EF_W_ASSOCIATED_NG_UNITS!AA$2:AE$17,5,FALSE),EF_W_ASSOCIATED_NG_UNITS!AE$18)</f>
        <v>0.33151708767975324</v>
      </c>
    </row>
    <row r="1896" spans="1:7" x14ac:dyDescent="0.25">
      <c r="A1896" s="15" t="s">
        <v>4073</v>
      </c>
      <c r="B1896" s="15" t="s">
        <v>4066</v>
      </c>
      <c r="C1896" s="15" t="s">
        <v>4074</v>
      </c>
      <c r="D1896" s="15" t="s">
        <v>802</v>
      </c>
      <c r="E1896" s="15" t="s">
        <v>803</v>
      </c>
      <c r="F1896" s="16" t="s">
        <v>6191</v>
      </c>
      <c r="G1896" s="19">
        <f ca="1">_xlfn.IFNA(VLOOKUP(F1896,EF_W_ASSOCIATED_NG_UNITS!AA$2:AE$17,5,FALSE),EF_W_ASSOCIATED_NG_UNITS!AE$18)</f>
        <v>0.33151708767975324</v>
      </c>
    </row>
    <row r="1897" spans="1:7" x14ac:dyDescent="0.25">
      <c r="A1897" s="15" t="s">
        <v>4075</v>
      </c>
      <c r="B1897" s="15" t="s">
        <v>4066</v>
      </c>
      <c r="C1897" s="15" t="s">
        <v>4076</v>
      </c>
      <c r="D1897" s="15" t="s">
        <v>802</v>
      </c>
      <c r="E1897" s="15" t="s">
        <v>803</v>
      </c>
      <c r="F1897" s="16" t="s">
        <v>6191</v>
      </c>
      <c r="G1897" s="19">
        <f ca="1">_xlfn.IFNA(VLOOKUP(F1897,EF_W_ASSOCIATED_NG_UNITS!AA$2:AE$17,5,FALSE),EF_W_ASSOCIATED_NG_UNITS!AE$18)</f>
        <v>0.33151708767975324</v>
      </c>
    </row>
    <row r="1898" spans="1:7" x14ac:dyDescent="0.25">
      <c r="A1898" s="15" t="s">
        <v>4077</v>
      </c>
      <c r="B1898" s="15" t="s">
        <v>4066</v>
      </c>
      <c r="C1898" s="15" t="s">
        <v>4078</v>
      </c>
      <c r="D1898" s="15" t="s">
        <v>1498</v>
      </c>
      <c r="E1898" s="15" t="s">
        <v>1499</v>
      </c>
      <c r="F1898" s="16" t="s">
        <v>6225</v>
      </c>
      <c r="G1898" s="19">
        <f ca="1">_xlfn.IFNA(VLOOKUP(F1898,EF_W_ASSOCIATED_NG_UNITS!AA$2:AE$17,5,FALSE),EF_W_ASSOCIATED_NG_UNITS!AE$18)</f>
        <v>0.33151708767975324</v>
      </c>
    </row>
    <row r="1899" spans="1:7" x14ac:dyDescent="0.25">
      <c r="A1899" s="15" t="s">
        <v>4079</v>
      </c>
      <c r="B1899" s="15" t="s">
        <v>4066</v>
      </c>
      <c r="C1899" s="15" t="s">
        <v>4080</v>
      </c>
      <c r="D1899" s="15" t="s">
        <v>1498</v>
      </c>
      <c r="E1899" s="15" t="s">
        <v>1499</v>
      </c>
      <c r="F1899" s="16" t="s">
        <v>6225</v>
      </c>
      <c r="G1899" s="19">
        <f ca="1">_xlfn.IFNA(VLOOKUP(F1899,EF_W_ASSOCIATED_NG_UNITS!AA$2:AE$17,5,FALSE),EF_W_ASSOCIATED_NG_UNITS!AE$18)</f>
        <v>0.33151708767975324</v>
      </c>
    </row>
    <row r="1900" spans="1:7" x14ac:dyDescent="0.25">
      <c r="A1900" s="15" t="s">
        <v>4081</v>
      </c>
      <c r="B1900" s="15" t="s">
        <v>4066</v>
      </c>
      <c r="C1900" s="15" t="s">
        <v>4082</v>
      </c>
      <c r="D1900" s="15" t="s">
        <v>1498</v>
      </c>
      <c r="E1900" s="15" t="s">
        <v>1499</v>
      </c>
      <c r="F1900" s="16" t="s">
        <v>6225</v>
      </c>
      <c r="G1900" s="19">
        <f ca="1">_xlfn.IFNA(VLOOKUP(F1900,EF_W_ASSOCIATED_NG_UNITS!AA$2:AE$17,5,FALSE),EF_W_ASSOCIATED_NG_UNITS!AE$18)</f>
        <v>0.33151708767975324</v>
      </c>
    </row>
    <row r="1901" spans="1:7" x14ac:dyDescent="0.25">
      <c r="A1901" s="15" t="s">
        <v>4083</v>
      </c>
      <c r="B1901" s="15" t="s">
        <v>4066</v>
      </c>
      <c r="C1901" s="15" t="s">
        <v>4084</v>
      </c>
      <c r="D1901" s="15" t="s">
        <v>1498</v>
      </c>
      <c r="E1901" s="15" t="s">
        <v>1499</v>
      </c>
      <c r="F1901" s="16" t="s">
        <v>6225</v>
      </c>
      <c r="G1901" s="19">
        <f ca="1">_xlfn.IFNA(VLOOKUP(F1901,EF_W_ASSOCIATED_NG_UNITS!AA$2:AE$17,5,FALSE),EF_W_ASSOCIATED_NG_UNITS!AE$18)</f>
        <v>0.33151708767975324</v>
      </c>
    </row>
    <row r="1902" spans="1:7" x14ac:dyDescent="0.25">
      <c r="A1902" s="15" t="s">
        <v>4085</v>
      </c>
      <c r="B1902" s="15" t="s">
        <v>4066</v>
      </c>
      <c r="C1902" s="15" t="s">
        <v>4086</v>
      </c>
      <c r="D1902" s="15" t="s">
        <v>802</v>
      </c>
      <c r="E1902" s="15" t="s">
        <v>803</v>
      </c>
      <c r="F1902" s="16" t="s">
        <v>6191</v>
      </c>
      <c r="G1902" s="19">
        <f ca="1">_xlfn.IFNA(VLOOKUP(F1902,EF_W_ASSOCIATED_NG_UNITS!AA$2:AE$17,5,FALSE),EF_W_ASSOCIATED_NG_UNITS!AE$18)</f>
        <v>0.33151708767975324</v>
      </c>
    </row>
    <row r="1903" spans="1:7" x14ac:dyDescent="0.25">
      <c r="A1903" s="15" t="s">
        <v>4087</v>
      </c>
      <c r="B1903" s="15" t="s">
        <v>4066</v>
      </c>
      <c r="C1903" s="15" t="s">
        <v>1657</v>
      </c>
      <c r="D1903" s="15" t="s">
        <v>802</v>
      </c>
      <c r="E1903" s="15" t="s">
        <v>803</v>
      </c>
      <c r="F1903" s="16" t="s">
        <v>6191</v>
      </c>
      <c r="G1903" s="19">
        <f ca="1">_xlfn.IFNA(VLOOKUP(F1903,EF_W_ASSOCIATED_NG_UNITS!AA$2:AE$17,5,FALSE),EF_W_ASSOCIATED_NG_UNITS!AE$18)</f>
        <v>0.33151708767975324</v>
      </c>
    </row>
    <row r="1904" spans="1:7" x14ac:dyDescent="0.25">
      <c r="A1904" s="15" t="s">
        <v>4088</v>
      </c>
      <c r="B1904" s="15" t="s">
        <v>4066</v>
      </c>
      <c r="C1904" s="15" t="s">
        <v>4089</v>
      </c>
      <c r="D1904" s="15" t="s">
        <v>802</v>
      </c>
      <c r="E1904" s="15" t="s">
        <v>803</v>
      </c>
      <c r="F1904" s="16" t="s">
        <v>6191</v>
      </c>
      <c r="G1904" s="19">
        <f ca="1">_xlfn.IFNA(VLOOKUP(F1904,EF_W_ASSOCIATED_NG_UNITS!AA$2:AE$17,5,FALSE),EF_W_ASSOCIATED_NG_UNITS!AE$18)</f>
        <v>0.33151708767975324</v>
      </c>
    </row>
    <row r="1905" spans="1:7" x14ac:dyDescent="0.25">
      <c r="A1905" s="15" t="s">
        <v>4090</v>
      </c>
      <c r="B1905" s="15" t="s">
        <v>4066</v>
      </c>
      <c r="C1905" s="15" t="s">
        <v>2651</v>
      </c>
      <c r="D1905" s="15" t="s">
        <v>802</v>
      </c>
      <c r="E1905" s="15" t="s">
        <v>803</v>
      </c>
      <c r="F1905" s="16" t="s">
        <v>6191</v>
      </c>
      <c r="G1905" s="19">
        <f ca="1">_xlfn.IFNA(VLOOKUP(F1905,EF_W_ASSOCIATED_NG_UNITS!AA$2:AE$17,5,FALSE),EF_W_ASSOCIATED_NG_UNITS!AE$18)</f>
        <v>0.33151708767975324</v>
      </c>
    </row>
    <row r="1906" spans="1:7" x14ac:dyDescent="0.25">
      <c r="A1906" s="15" t="s">
        <v>4091</v>
      </c>
      <c r="B1906" s="15" t="s">
        <v>4066</v>
      </c>
      <c r="C1906" s="15" t="s">
        <v>1662</v>
      </c>
      <c r="D1906" s="15" t="s">
        <v>1498</v>
      </c>
      <c r="E1906" s="15" t="s">
        <v>1499</v>
      </c>
      <c r="F1906" s="16" t="s">
        <v>6225</v>
      </c>
      <c r="G1906" s="19">
        <f ca="1">_xlfn.IFNA(VLOOKUP(F1906,EF_W_ASSOCIATED_NG_UNITS!AA$2:AE$17,5,FALSE),EF_W_ASSOCIATED_NG_UNITS!AE$18)</f>
        <v>0.33151708767975324</v>
      </c>
    </row>
    <row r="1907" spans="1:7" x14ac:dyDescent="0.25">
      <c r="A1907" s="15" t="s">
        <v>4092</v>
      </c>
      <c r="B1907" s="15" t="s">
        <v>4066</v>
      </c>
      <c r="C1907" s="15" t="s">
        <v>4093</v>
      </c>
      <c r="D1907" s="15" t="s">
        <v>1498</v>
      </c>
      <c r="E1907" s="15" t="s">
        <v>1499</v>
      </c>
      <c r="F1907" s="16" t="s">
        <v>6225</v>
      </c>
      <c r="G1907" s="19">
        <f ca="1">_xlfn.IFNA(VLOOKUP(F1907,EF_W_ASSOCIATED_NG_UNITS!AA$2:AE$17,5,FALSE),EF_W_ASSOCIATED_NG_UNITS!AE$18)</f>
        <v>0.33151708767975324</v>
      </c>
    </row>
    <row r="1908" spans="1:7" x14ac:dyDescent="0.25">
      <c r="A1908" s="15" t="s">
        <v>4094</v>
      </c>
      <c r="B1908" s="15" t="s">
        <v>4066</v>
      </c>
      <c r="C1908" s="15" t="s">
        <v>4095</v>
      </c>
      <c r="D1908" s="15" t="s">
        <v>802</v>
      </c>
      <c r="E1908" s="15" t="s">
        <v>803</v>
      </c>
      <c r="F1908" s="16" t="s">
        <v>6191</v>
      </c>
      <c r="G1908" s="19">
        <f ca="1">_xlfn.IFNA(VLOOKUP(F1908,EF_W_ASSOCIATED_NG_UNITS!AA$2:AE$17,5,FALSE),EF_W_ASSOCIATED_NG_UNITS!AE$18)</f>
        <v>0.33151708767975324</v>
      </c>
    </row>
    <row r="1909" spans="1:7" x14ac:dyDescent="0.25">
      <c r="A1909" s="15" t="s">
        <v>4096</v>
      </c>
      <c r="B1909" s="15" t="s">
        <v>4066</v>
      </c>
      <c r="C1909" s="15" t="s">
        <v>4097</v>
      </c>
      <c r="D1909" s="15" t="s">
        <v>802</v>
      </c>
      <c r="E1909" s="15" t="s">
        <v>803</v>
      </c>
      <c r="F1909" s="16" t="s">
        <v>6191</v>
      </c>
      <c r="G1909" s="19">
        <f ca="1">_xlfn.IFNA(VLOOKUP(F1909,EF_W_ASSOCIATED_NG_UNITS!AA$2:AE$17,5,FALSE),EF_W_ASSOCIATED_NG_UNITS!AE$18)</f>
        <v>0.33151708767975324</v>
      </c>
    </row>
    <row r="1910" spans="1:7" x14ac:dyDescent="0.25">
      <c r="A1910" s="15" t="s">
        <v>4098</v>
      </c>
      <c r="B1910" s="15" t="s">
        <v>4066</v>
      </c>
      <c r="C1910" s="15" t="s">
        <v>1671</v>
      </c>
      <c r="D1910" s="15" t="s">
        <v>802</v>
      </c>
      <c r="E1910" s="15" t="s">
        <v>803</v>
      </c>
      <c r="F1910" s="16" t="s">
        <v>6191</v>
      </c>
      <c r="G1910" s="19">
        <f ca="1">_xlfn.IFNA(VLOOKUP(F1910,EF_W_ASSOCIATED_NG_UNITS!AA$2:AE$17,5,FALSE),EF_W_ASSOCIATED_NG_UNITS!AE$18)</f>
        <v>0.33151708767975324</v>
      </c>
    </row>
    <row r="1911" spans="1:7" x14ac:dyDescent="0.25">
      <c r="A1911" s="15" t="s">
        <v>4099</v>
      </c>
      <c r="B1911" s="15" t="s">
        <v>4066</v>
      </c>
      <c r="C1911" s="15" t="s">
        <v>805</v>
      </c>
      <c r="D1911" s="15" t="s">
        <v>802</v>
      </c>
      <c r="E1911" s="15" t="s">
        <v>803</v>
      </c>
      <c r="F1911" s="16" t="s">
        <v>6191</v>
      </c>
      <c r="G1911" s="19">
        <f ca="1">_xlfn.IFNA(VLOOKUP(F1911,EF_W_ASSOCIATED_NG_UNITS!AA$2:AE$17,5,FALSE),EF_W_ASSOCIATED_NG_UNITS!AE$18)</f>
        <v>0.33151708767975324</v>
      </c>
    </row>
    <row r="1912" spans="1:7" x14ac:dyDescent="0.25">
      <c r="A1912" s="15" t="s">
        <v>4100</v>
      </c>
      <c r="B1912" s="15" t="s">
        <v>4066</v>
      </c>
      <c r="C1912" s="15" t="s">
        <v>4101</v>
      </c>
      <c r="D1912" s="15" t="s">
        <v>1498</v>
      </c>
      <c r="E1912" s="15" t="s">
        <v>1499</v>
      </c>
      <c r="F1912" s="16" t="s">
        <v>6225</v>
      </c>
      <c r="G1912" s="19">
        <f ca="1">_xlfn.IFNA(VLOOKUP(F1912,EF_W_ASSOCIATED_NG_UNITS!AA$2:AE$17,5,FALSE),EF_W_ASSOCIATED_NG_UNITS!AE$18)</f>
        <v>0.33151708767975324</v>
      </c>
    </row>
    <row r="1913" spans="1:7" x14ac:dyDescent="0.25">
      <c r="A1913" s="15" t="s">
        <v>4102</v>
      </c>
      <c r="B1913" s="15" t="s">
        <v>4066</v>
      </c>
      <c r="C1913" s="15" t="s">
        <v>813</v>
      </c>
      <c r="D1913" s="15" t="s">
        <v>802</v>
      </c>
      <c r="E1913" s="15" t="s">
        <v>803</v>
      </c>
      <c r="F1913" s="16" t="s">
        <v>6191</v>
      </c>
      <c r="G1913" s="19">
        <f ca="1">_xlfn.IFNA(VLOOKUP(F1913,EF_W_ASSOCIATED_NG_UNITS!AA$2:AE$17,5,FALSE),EF_W_ASSOCIATED_NG_UNITS!AE$18)</f>
        <v>0.33151708767975324</v>
      </c>
    </row>
    <row r="1914" spans="1:7" x14ac:dyDescent="0.25">
      <c r="A1914" s="15" t="s">
        <v>4103</v>
      </c>
      <c r="B1914" s="15" t="s">
        <v>4066</v>
      </c>
      <c r="C1914" s="15" t="s">
        <v>1075</v>
      </c>
      <c r="D1914" s="15" t="s">
        <v>802</v>
      </c>
      <c r="E1914" s="15" t="s">
        <v>803</v>
      </c>
      <c r="F1914" s="16" t="s">
        <v>6191</v>
      </c>
      <c r="G1914" s="19">
        <f ca="1">_xlfn.IFNA(VLOOKUP(F1914,EF_W_ASSOCIATED_NG_UNITS!AA$2:AE$17,5,FALSE),EF_W_ASSOCIATED_NG_UNITS!AE$18)</f>
        <v>0.33151708767975324</v>
      </c>
    </row>
    <row r="1915" spans="1:7" x14ac:dyDescent="0.25">
      <c r="A1915" s="15" t="s">
        <v>4104</v>
      </c>
      <c r="B1915" s="15" t="s">
        <v>4066</v>
      </c>
      <c r="C1915" s="15" t="s">
        <v>4105</v>
      </c>
      <c r="D1915" s="15" t="s">
        <v>1498</v>
      </c>
      <c r="E1915" s="15" t="s">
        <v>1499</v>
      </c>
      <c r="F1915" s="16" t="s">
        <v>6225</v>
      </c>
      <c r="G1915" s="19">
        <f ca="1">_xlfn.IFNA(VLOOKUP(F1915,EF_W_ASSOCIATED_NG_UNITS!AA$2:AE$17,5,FALSE),EF_W_ASSOCIATED_NG_UNITS!AE$18)</f>
        <v>0.33151708767975324</v>
      </c>
    </row>
    <row r="1916" spans="1:7" x14ac:dyDescent="0.25">
      <c r="A1916" s="15" t="s">
        <v>4106</v>
      </c>
      <c r="B1916" s="15" t="s">
        <v>4066</v>
      </c>
      <c r="C1916" s="15" t="s">
        <v>4107</v>
      </c>
      <c r="D1916" s="15" t="s">
        <v>1498</v>
      </c>
      <c r="E1916" s="15" t="s">
        <v>1499</v>
      </c>
      <c r="F1916" s="16" t="s">
        <v>6225</v>
      </c>
      <c r="G1916" s="19">
        <f ca="1">_xlfn.IFNA(VLOOKUP(F1916,EF_W_ASSOCIATED_NG_UNITS!AA$2:AE$17,5,FALSE),EF_W_ASSOCIATED_NG_UNITS!AE$18)</f>
        <v>0.33151708767975324</v>
      </c>
    </row>
    <row r="1917" spans="1:7" x14ac:dyDescent="0.25">
      <c r="A1917" s="15" t="s">
        <v>4108</v>
      </c>
      <c r="B1917" s="15" t="s">
        <v>4066</v>
      </c>
      <c r="C1917" s="15" t="s">
        <v>2025</v>
      </c>
      <c r="D1917" s="15" t="s">
        <v>1498</v>
      </c>
      <c r="E1917" s="15" t="s">
        <v>1499</v>
      </c>
      <c r="F1917" s="16" t="s">
        <v>6225</v>
      </c>
      <c r="G1917" s="19">
        <f ca="1">_xlfn.IFNA(VLOOKUP(F1917,EF_W_ASSOCIATED_NG_UNITS!AA$2:AE$17,5,FALSE),EF_W_ASSOCIATED_NG_UNITS!AE$18)</f>
        <v>0.33151708767975324</v>
      </c>
    </row>
    <row r="1918" spans="1:7" x14ac:dyDescent="0.25">
      <c r="A1918" s="15" t="s">
        <v>4109</v>
      </c>
      <c r="B1918" s="15" t="s">
        <v>4066</v>
      </c>
      <c r="C1918" s="15" t="s">
        <v>4110</v>
      </c>
      <c r="D1918" s="15" t="s">
        <v>1498</v>
      </c>
      <c r="E1918" s="15" t="s">
        <v>1499</v>
      </c>
      <c r="F1918" s="16" t="s">
        <v>6225</v>
      </c>
      <c r="G1918" s="19">
        <f ca="1">_xlfn.IFNA(VLOOKUP(F1918,EF_W_ASSOCIATED_NG_UNITS!AA$2:AE$17,5,FALSE),EF_W_ASSOCIATED_NG_UNITS!AE$18)</f>
        <v>0.33151708767975324</v>
      </c>
    </row>
    <row r="1919" spans="1:7" x14ac:dyDescent="0.25">
      <c r="A1919" s="15" t="s">
        <v>4111</v>
      </c>
      <c r="B1919" s="15" t="s">
        <v>4066</v>
      </c>
      <c r="C1919" s="15" t="s">
        <v>4112</v>
      </c>
      <c r="D1919" s="15" t="s">
        <v>1498</v>
      </c>
      <c r="E1919" s="15" t="s">
        <v>1499</v>
      </c>
      <c r="F1919" s="16" t="s">
        <v>6225</v>
      </c>
      <c r="G1919" s="19">
        <f ca="1">_xlfn.IFNA(VLOOKUP(F1919,EF_W_ASSOCIATED_NG_UNITS!AA$2:AE$17,5,FALSE),EF_W_ASSOCIATED_NG_UNITS!AE$18)</f>
        <v>0.33151708767975324</v>
      </c>
    </row>
    <row r="1920" spans="1:7" x14ac:dyDescent="0.25">
      <c r="A1920" s="15" t="s">
        <v>4113</v>
      </c>
      <c r="B1920" s="15" t="s">
        <v>4066</v>
      </c>
      <c r="C1920" s="15" t="s">
        <v>4114</v>
      </c>
      <c r="D1920" s="15" t="s">
        <v>802</v>
      </c>
      <c r="E1920" s="15" t="s">
        <v>803</v>
      </c>
      <c r="F1920" s="16" t="s">
        <v>6191</v>
      </c>
      <c r="G1920" s="19">
        <f ca="1">_xlfn.IFNA(VLOOKUP(F1920,EF_W_ASSOCIATED_NG_UNITS!AA$2:AE$17,5,FALSE),EF_W_ASSOCIATED_NG_UNITS!AE$18)</f>
        <v>0.33151708767975324</v>
      </c>
    </row>
    <row r="1921" spans="1:7" x14ac:dyDescent="0.25">
      <c r="A1921" s="15" t="s">
        <v>4115</v>
      </c>
      <c r="B1921" s="15" t="s">
        <v>4066</v>
      </c>
      <c r="C1921" s="15" t="s">
        <v>4116</v>
      </c>
      <c r="D1921" s="15" t="s">
        <v>802</v>
      </c>
      <c r="E1921" s="15" t="s">
        <v>803</v>
      </c>
      <c r="F1921" s="16" t="s">
        <v>6191</v>
      </c>
      <c r="G1921" s="19">
        <f ca="1">_xlfn.IFNA(VLOOKUP(F1921,EF_W_ASSOCIATED_NG_UNITS!AA$2:AE$17,5,FALSE),EF_W_ASSOCIATED_NG_UNITS!AE$18)</f>
        <v>0.33151708767975324</v>
      </c>
    </row>
    <row r="1922" spans="1:7" x14ac:dyDescent="0.25">
      <c r="A1922" s="15" t="s">
        <v>4117</v>
      </c>
      <c r="B1922" s="15" t="s">
        <v>4066</v>
      </c>
      <c r="C1922" s="15" t="s">
        <v>4118</v>
      </c>
      <c r="D1922" s="15" t="s">
        <v>1498</v>
      </c>
      <c r="E1922" s="15" t="s">
        <v>1499</v>
      </c>
      <c r="F1922" s="16" t="s">
        <v>6225</v>
      </c>
      <c r="G1922" s="19">
        <f ca="1">_xlfn.IFNA(VLOOKUP(F1922,EF_W_ASSOCIATED_NG_UNITS!AA$2:AE$17,5,FALSE),EF_W_ASSOCIATED_NG_UNITS!AE$18)</f>
        <v>0.33151708767975324</v>
      </c>
    </row>
    <row r="1923" spans="1:7" x14ac:dyDescent="0.25">
      <c r="A1923" s="15" t="s">
        <v>4119</v>
      </c>
      <c r="B1923" s="15" t="s">
        <v>4066</v>
      </c>
      <c r="C1923" s="15" t="s">
        <v>4120</v>
      </c>
      <c r="D1923" s="15" t="s">
        <v>802</v>
      </c>
      <c r="E1923" s="15" t="s">
        <v>803</v>
      </c>
      <c r="F1923" s="16" t="s">
        <v>6191</v>
      </c>
      <c r="G1923" s="19">
        <f ca="1">_xlfn.IFNA(VLOOKUP(F1923,EF_W_ASSOCIATED_NG_UNITS!AA$2:AE$17,5,FALSE),EF_W_ASSOCIATED_NG_UNITS!AE$18)</f>
        <v>0.33151708767975324</v>
      </c>
    </row>
    <row r="1924" spans="1:7" x14ac:dyDescent="0.25">
      <c r="A1924" s="15" t="s">
        <v>4121</v>
      </c>
      <c r="B1924" s="15" t="s">
        <v>4066</v>
      </c>
      <c r="C1924" s="15" t="s">
        <v>4122</v>
      </c>
      <c r="D1924" s="15" t="s">
        <v>1498</v>
      </c>
      <c r="E1924" s="15" t="s">
        <v>1499</v>
      </c>
      <c r="F1924" s="16" t="s">
        <v>6225</v>
      </c>
      <c r="G1924" s="19">
        <f ca="1">_xlfn.IFNA(VLOOKUP(F1924,EF_W_ASSOCIATED_NG_UNITS!AA$2:AE$17,5,FALSE),EF_W_ASSOCIATED_NG_UNITS!AE$18)</f>
        <v>0.33151708767975324</v>
      </c>
    </row>
    <row r="1925" spans="1:7" x14ac:dyDescent="0.25">
      <c r="A1925" s="15" t="s">
        <v>4123</v>
      </c>
      <c r="B1925" s="15" t="s">
        <v>4066</v>
      </c>
      <c r="C1925" s="15" t="s">
        <v>1727</v>
      </c>
      <c r="D1925" s="15" t="s">
        <v>802</v>
      </c>
      <c r="E1925" s="15" t="s">
        <v>803</v>
      </c>
      <c r="F1925" s="16" t="s">
        <v>6191</v>
      </c>
      <c r="G1925" s="19">
        <f ca="1">_xlfn.IFNA(VLOOKUP(F1925,EF_W_ASSOCIATED_NG_UNITS!AA$2:AE$17,5,FALSE),EF_W_ASSOCIATED_NG_UNITS!AE$18)</f>
        <v>0.33151708767975324</v>
      </c>
    </row>
    <row r="1926" spans="1:7" x14ac:dyDescent="0.25">
      <c r="A1926" s="15" t="s">
        <v>4124</v>
      </c>
      <c r="B1926" s="15" t="s">
        <v>4066</v>
      </c>
      <c r="C1926" s="15" t="s">
        <v>847</v>
      </c>
      <c r="D1926" s="15" t="s">
        <v>802</v>
      </c>
      <c r="E1926" s="15" t="s">
        <v>803</v>
      </c>
      <c r="F1926" s="16" t="s">
        <v>6191</v>
      </c>
      <c r="G1926" s="19">
        <f ca="1">_xlfn.IFNA(VLOOKUP(F1926,EF_W_ASSOCIATED_NG_UNITS!AA$2:AE$17,5,FALSE),EF_W_ASSOCIATED_NG_UNITS!AE$18)</f>
        <v>0.33151708767975324</v>
      </c>
    </row>
    <row r="1927" spans="1:7" x14ac:dyDescent="0.25">
      <c r="A1927" s="15" t="s">
        <v>4125</v>
      </c>
      <c r="B1927" s="15" t="s">
        <v>4066</v>
      </c>
      <c r="C1927" s="15" t="s">
        <v>4126</v>
      </c>
      <c r="D1927" s="15" t="s">
        <v>802</v>
      </c>
      <c r="E1927" s="15" t="s">
        <v>803</v>
      </c>
      <c r="F1927" s="16" t="s">
        <v>6191</v>
      </c>
      <c r="G1927" s="19">
        <f ca="1">_xlfn.IFNA(VLOOKUP(F1927,EF_W_ASSOCIATED_NG_UNITS!AA$2:AE$17,5,FALSE),EF_W_ASSOCIATED_NG_UNITS!AE$18)</f>
        <v>0.33151708767975324</v>
      </c>
    </row>
    <row r="1928" spans="1:7" x14ac:dyDescent="0.25">
      <c r="A1928" s="15" t="s">
        <v>4127</v>
      </c>
      <c r="B1928" s="15" t="s">
        <v>4066</v>
      </c>
      <c r="C1928" s="15" t="s">
        <v>4128</v>
      </c>
      <c r="D1928" s="15" t="s">
        <v>1498</v>
      </c>
      <c r="E1928" s="15" t="s">
        <v>1499</v>
      </c>
      <c r="F1928" s="16" t="s">
        <v>6225</v>
      </c>
      <c r="G1928" s="19">
        <f ca="1">_xlfn.IFNA(VLOOKUP(F1928,EF_W_ASSOCIATED_NG_UNITS!AA$2:AE$17,5,FALSE),EF_W_ASSOCIATED_NG_UNITS!AE$18)</f>
        <v>0.33151708767975324</v>
      </c>
    </row>
    <row r="1929" spans="1:7" x14ac:dyDescent="0.25">
      <c r="A1929" s="15" t="s">
        <v>4129</v>
      </c>
      <c r="B1929" s="15" t="s">
        <v>4066</v>
      </c>
      <c r="C1929" s="15" t="s">
        <v>1020</v>
      </c>
      <c r="D1929" s="15" t="s">
        <v>802</v>
      </c>
      <c r="E1929" s="15" t="s">
        <v>803</v>
      </c>
      <c r="F1929" s="16" t="s">
        <v>6191</v>
      </c>
      <c r="G1929" s="19">
        <f ca="1">_xlfn.IFNA(VLOOKUP(F1929,EF_W_ASSOCIATED_NG_UNITS!AA$2:AE$17,5,FALSE),EF_W_ASSOCIATED_NG_UNITS!AE$18)</f>
        <v>0.33151708767975324</v>
      </c>
    </row>
    <row r="1930" spans="1:7" x14ac:dyDescent="0.25">
      <c r="A1930" s="15" t="s">
        <v>4130</v>
      </c>
      <c r="B1930" s="15" t="s">
        <v>4066</v>
      </c>
      <c r="C1930" s="15" t="s">
        <v>4131</v>
      </c>
      <c r="D1930" s="15" t="s">
        <v>802</v>
      </c>
      <c r="E1930" s="15" t="s">
        <v>803</v>
      </c>
      <c r="F1930" s="16" t="s">
        <v>6191</v>
      </c>
      <c r="G1930" s="19">
        <f ca="1">_xlfn.IFNA(VLOOKUP(F1930,EF_W_ASSOCIATED_NG_UNITS!AA$2:AE$17,5,FALSE),EF_W_ASSOCIATED_NG_UNITS!AE$18)</f>
        <v>0.33151708767975324</v>
      </c>
    </row>
    <row r="1931" spans="1:7" x14ac:dyDescent="0.25">
      <c r="A1931" s="15" t="s">
        <v>4132</v>
      </c>
      <c r="B1931" s="15" t="s">
        <v>4066</v>
      </c>
      <c r="C1931" s="15" t="s">
        <v>851</v>
      </c>
      <c r="D1931" s="15" t="s">
        <v>1498</v>
      </c>
      <c r="E1931" s="15" t="s">
        <v>1499</v>
      </c>
      <c r="F1931" s="16" t="s">
        <v>6225</v>
      </c>
      <c r="G1931" s="19">
        <f ca="1">_xlfn.IFNA(VLOOKUP(F1931,EF_W_ASSOCIATED_NG_UNITS!AA$2:AE$17,5,FALSE),EF_W_ASSOCIATED_NG_UNITS!AE$18)</f>
        <v>0.33151708767975324</v>
      </c>
    </row>
    <row r="1932" spans="1:7" x14ac:dyDescent="0.25">
      <c r="A1932" s="15" t="s">
        <v>4133</v>
      </c>
      <c r="B1932" s="15" t="s">
        <v>4066</v>
      </c>
      <c r="C1932" s="15" t="s">
        <v>4134</v>
      </c>
      <c r="D1932" s="15" t="s">
        <v>802</v>
      </c>
      <c r="E1932" s="15" t="s">
        <v>803</v>
      </c>
      <c r="F1932" s="16" t="s">
        <v>6191</v>
      </c>
      <c r="G1932" s="19">
        <f ca="1">_xlfn.IFNA(VLOOKUP(F1932,EF_W_ASSOCIATED_NG_UNITS!AA$2:AE$17,5,FALSE),EF_W_ASSOCIATED_NG_UNITS!AE$18)</f>
        <v>0.33151708767975324</v>
      </c>
    </row>
    <row r="1933" spans="1:7" x14ac:dyDescent="0.25">
      <c r="A1933" s="15" t="s">
        <v>4135</v>
      </c>
      <c r="B1933" s="15" t="s">
        <v>4066</v>
      </c>
      <c r="C1933" s="15" t="s">
        <v>4136</v>
      </c>
      <c r="D1933" s="15" t="s">
        <v>1498</v>
      </c>
      <c r="E1933" s="15" t="s">
        <v>1499</v>
      </c>
      <c r="F1933" s="16" t="s">
        <v>6225</v>
      </c>
      <c r="G1933" s="19">
        <f ca="1">_xlfn.IFNA(VLOOKUP(F1933,EF_W_ASSOCIATED_NG_UNITS!AA$2:AE$17,5,FALSE),EF_W_ASSOCIATED_NG_UNITS!AE$18)</f>
        <v>0.33151708767975324</v>
      </c>
    </row>
    <row r="1934" spans="1:7" x14ac:dyDescent="0.25">
      <c r="A1934" s="15" t="s">
        <v>4137</v>
      </c>
      <c r="B1934" s="15" t="s">
        <v>4066</v>
      </c>
      <c r="C1934" s="15" t="s">
        <v>4138</v>
      </c>
      <c r="D1934" s="15" t="s">
        <v>802</v>
      </c>
      <c r="E1934" s="15" t="s">
        <v>803</v>
      </c>
      <c r="F1934" s="16" t="s">
        <v>6191</v>
      </c>
      <c r="G1934" s="19">
        <f ca="1">_xlfn.IFNA(VLOOKUP(F1934,EF_W_ASSOCIATED_NG_UNITS!AA$2:AE$17,5,FALSE),EF_W_ASSOCIATED_NG_UNITS!AE$18)</f>
        <v>0.33151708767975324</v>
      </c>
    </row>
    <row r="1935" spans="1:7" x14ac:dyDescent="0.25">
      <c r="A1935" s="15" t="s">
        <v>4139</v>
      </c>
      <c r="B1935" s="15" t="s">
        <v>4066</v>
      </c>
      <c r="C1935" s="15" t="s">
        <v>4140</v>
      </c>
      <c r="D1935" s="15" t="s">
        <v>802</v>
      </c>
      <c r="E1935" s="15" t="s">
        <v>803</v>
      </c>
      <c r="F1935" s="16" t="s">
        <v>6191</v>
      </c>
      <c r="G1935" s="19">
        <f ca="1">_xlfn.IFNA(VLOOKUP(F1935,EF_W_ASSOCIATED_NG_UNITS!AA$2:AE$17,5,FALSE),EF_W_ASSOCIATED_NG_UNITS!AE$18)</f>
        <v>0.33151708767975324</v>
      </c>
    </row>
    <row r="1936" spans="1:7" x14ac:dyDescent="0.25">
      <c r="A1936" s="15" t="s">
        <v>4141</v>
      </c>
      <c r="B1936" s="15" t="s">
        <v>4066</v>
      </c>
      <c r="C1936" s="15" t="s">
        <v>2052</v>
      </c>
      <c r="D1936" s="15" t="s">
        <v>802</v>
      </c>
      <c r="E1936" s="15" t="s">
        <v>803</v>
      </c>
      <c r="F1936" s="16" t="s">
        <v>6191</v>
      </c>
      <c r="G1936" s="19">
        <f ca="1">_xlfn.IFNA(VLOOKUP(F1936,EF_W_ASSOCIATED_NG_UNITS!AA$2:AE$17,5,FALSE),EF_W_ASSOCIATED_NG_UNITS!AE$18)</f>
        <v>0.33151708767975324</v>
      </c>
    </row>
    <row r="1937" spans="1:7" x14ac:dyDescent="0.25">
      <c r="A1937" s="15" t="s">
        <v>4142</v>
      </c>
      <c r="B1937" s="15" t="s">
        <v>4066</v>
      </c>
      <c r="C1937" s="15" t="s">
        <v>4143</v>
      </c>
      <c r="D1937" s="15" t="s">
        <v>1498</v>
      </c>
      <c r="E1937" s="15" t="s">
        <v>1499</v>
      </c>
      <c r="F1937" s="16" t="s">
        <v>6225</v>
      </c>
      <c r="G1937" s="19">
        <f ca="1">_xlfn.IFNA(VLOOKUP(F1937,EF_W_ASSOCIATED_NG_UNITS!AA$2:AE$17,5,FALSE),EF_W_ASSOCIATED_NG_UNITS!AE$18)</f>
        <v>0.33151708767975324</v>
      </c>
    </row>
    <row r="1938" spans="1:7" x14ac:dyDescent="0.25">
      <c r="A1938" s="15" t="s">
        <v>4144</v>
      </c>
      <c r="B1938" s="15" t="s">
        <v>4066</v>
      </c>
      <c r="C1938" s="15" t="s">
        <v>4145</v>
      </c>
      <c r="D1938" s="15" t="s">
        <v>1498</v>
      </c>
      <c r="E1938" s="15" t="s">
        <v>1499</v>
      </c>
      <c r="F1938" s="16" t="s">
        <v>6225</v>
      </c>
      <c r="G1938" s="19">
        <f ca="1">_xlfn.IFNA(VLOOKUP(F1938,EF_W_ASSOCIATED_NG_UNITS!AA$2:AE$17,5,FALSE),EF_W_ASSOCIATED_NG_UNITS!AE$18)</f>
        <v>0.33151708767975324</v>
      </c>
    </row>
    <row r="1939" spans="1:7" x14ac:dyDescent="0.25">
      <c r="A1939" s="15" t="s">
        <v>4146</v>
      </c>
      <c r="B1939" s="15" t="s">
        <v>4066</v>
      </c>
      <c r="C1939" s="15" t="s">
        <v>4147</v>
      </c>
      <c r="D1939" s="15" t="s">
        <v>1498</v>
      </c>
      <c r="E1939" s="15" t="s">
        <v>1499</v>
      </c>
      <c r="F1939" s="16" t="s">
        <v>6225</v>
      </c>
      <c r="G1939" s="19">
        <f ca="1">_xlfn.IFNA(VLOOKUP(F1939,EF_W_ASSOCIATED_NG_UNITS!AA$2:AE$17,5,FALSE),EF_W_ASSOCIATED_NG_UNITS!AE$18)</f>
        <v>0.33151708767975324</v>
      </c>
    </row>
    <row r="1940" spans="1:7" x14ac:dyDescent="0.25">
      <c r="A1940" s="15" t="s">
        <v>4148</v>
      </c>
      <c r="B1940" s="15" t="s">
        <v>4066</v>
      </c>
      <c r="C1940" s="15" t="s">
        <v>4149</v>
      </c>
      <c r="D1940" s="15" t="s">
        <v>802</v>
      </c>
      <c r="E1940" s="15" t="s">
        <v>803</v>
      </c>
      <c r="F1940" s="16" t="s">
        <v>6191</v>
      </c>
      <c r="G1940" s="19">
        <f ca="1">_xlfn.IFNA(VLOOKUP(F1940,EF_W_ASSOCIATED_NG_UNITS!AA$2:AE$17,5,FALSE),EF_W_ASSOCIATED_NG_UNITS!AE$18)</f>
        <v>0.33151708767975324</v>
      </c>
    </row>
    <row r="1941" spans="1:7" x14ac:dyDescent="0.25">
      <c r="A1941" s="15" t="s">
        <v>4150</v>
      </c>
      <c r="B1941" s="15" t="s">
        <v>4066</v>
      </c>
      <c r="C1941" s="15" t="s">
        <v>859</v>
      </c>
      <c r="D1941" s="15" t="s">
        <v>802</v>
      </c>
      <c r="E1941" s="15" t="s">
        <v>803</v>
      </c>
      <c r="F1941" s="16" t="s">
        <v>6191</v>
      </c>
      <c r="G1941" s="19">
        <f ca="1">_xlfn.IFNA(VLOOKUP(F1941,EF_W_ASSOCIATED_NG_UNITS!AA$2:AE$17,5,FALSE),EF_W_ASSOCIATED_NG_UNITS!AE$18)</f>
        <v>0.33151708767975324</v>
      </c>
    </row>
    <row r="1942" spans="1:7" x14ac:dyDescent="0.25">
      <c r="A1942" s="15" t="s">
        <v>4151</v>
      </c>
      <c r="B1942" s="15" t="s">
        <v>4066</v>
      </c>
      <c r="C1942" s="15" t="s">
        <v>4152</v>
      </c>
      <c r="D1942" s="15" t="s">
        <v>802</v>
      </c>
      <c r="E1942" s="15" t="s">
        <v>803</v>
      </c>
      <c r="F1942" s="16" t="s">
        <v>6191</v>
      </c>
      <c r="G1942" s="19">
        <f ca="1">_xlfn.IFNA(VLOOKUP(F1942,EF_W_ASSOCIATED_NG_UNITS!AA$2:AE$17,5,FALSE),EF_W_ASSOCIATED_NG_UNITS!AE$18)</f>
        <v>0.33151708767975324</v>
      </c>
    </row>
    <row r="1943" spans="1:7" x14ac:dyDescent="0.25">
      <c r="A1943" s="15" t="s">
        <v>4153</v>
      </c>
      <c r="B1943" s="15" t="s">
        <v>4066</v>
      </c>
      <c r="C1943" s="15" t="s">
        <v>1771</v>
      </c>
      <c r="D1943" s="15" t="s">
        <v>1498</v>
      </c>
      <c r="E1943" s="15" t="s">
        <v>1499</v>
      </c>
      <c r="F1943" s="16" t="s">
        <v>6225</v>
      </c>
      <c r="G1943" s="19">
        <f ca="1">_xlfn.IFNA(VLOOKUP(F1943,EF_W_ASSOCIATED_NG_UNITS!AA$2:AE$17,5,FALSE),EF_W_ASSOCIATED_NG_UNITS!AE$18)</f>
        <v>0.33151708767975324</v>
      </c>
    </row>
    <row r="1944" spans="1:7" x14ac:dyDescent="0.25">
      <c r="A1944" s="15" t="s">
        <v>4154</v>
      </c>
      <c r="B1944" s="15" t="s">
        <v>4066</v>
      </c>
      <c r="C1944" s="15" t="s">
        <v>871</v>
      </c>
      <c r="D1944" s="15" t="s">
        <v>802</v>
      </c>
      <c r="E1944" s="15" t="s">
        <v>803</v>
      </c>
      <c r="F1944" s="16" t="s">
        <v>6191</v>
      </c>
      <c r="G1944" s="19">
        <f ca="1">_xlfn.IFNA(VLOOKUP(F1944,EF_W_ASSOCIATED_NG_UNITS!AA$2:AE$17,5,FALSE),EF_W_ASSOCIATED_NG_UNITS!AE$18)</f>
        <v>0.33151708767975324</v>
      </c>
    </row>
    <row r="1945" spans="1:7" x14ac:dyDescent="0.25">
      <c r="A1945" s="15" t="s">
        <v>4155</v>
      </c>
      <c r="B1945" s="15" t="s">
        <v>4066</v>
      </c>
      <c r="C1945" s="15" t="s">
        <v>4156</v>
      </c>
      <c r="D1945" s="15" t="s">
        <v>1498</v>
      </c>
      <c r="E1945" s="15" t="s">
        <v>1499</v>
      </c>
      <c r="F1945" s="16" t="s">
        <v>6225</v>
      </c>
      <c r="G1945" s="19">
        <f ca="1">_xlfn.IFNA(VLOOKUP(F1945,EF_W_ASSOCIATED_NG_UNITS!AA$2:AE$17,5,FALSE),EF_W_ASSOCIATED_NG_UNITS!AE$18)</f>
        <v>0.33151708767975324</v>
      </c>
    </row>
    <row r="1946" spans="1:7" x14ac:dyDescent="0.25">
      <c r="A1946" s="15" t="s">
        <v>4157</v>
      </c>
      <c r="B1946" s="15" t="s">
        <v>4066</v>
      </c>
      <c r="C1946" s="15" t="s">
        <v>1122</v>
      </c>
      <c r="D1946" s="15" t="s">
        <v>802</v>
      </c>
      <c r="E1946" s="15" t="s">
        <v>803</v>
      </c>
      <c r="F1946" s="16" t="s">
        <v>6191</v>
      </c>
      <c r="G1946" s="19">
        <f ca="1">_xlfn.IFNA(VLOOKUP(F1946,EF_W_ASSOCIATED_NG_UNITS!AA$2:AE$17,5,FALSE),EF_W_ASSOCIATED_NG_UNITS!AE$18)</f>
        <v>0.33151708767975324</v>
      </c>
    </row>
    <row r="1947" spans="1:7" x14ac:dyDescent="0.25">
      <c r="A1947" s="15" t="s">
        <v>4158</v>
      </c>
      <c r="B1947" s="15" t="s">
        <v>4066</v>
      </c>
      <c r="C1947" s="15" t="s">
        <v>4159</v>
      </c>
      <c r="D1947" s="15" t="s">
        <v>802</v>
      </c>
      <c r="E1947" s="15" t="s">
        <v>803</v>
      </c>
      <c r="F1947" s="16" t="s">
        <v>6191</v>
      </c>
      <c r="G1947" s="19">
        <f ca="1">_xlfn.IFNA(VLOOKUP(F1947,EF_W_ASSOCIATED_NG_UNITS!AA$2:AE$17,5,FALSE),EF_W_ASSOCIATED_NG_UNITS!AE$18)</f>
        <v>0.33151708767975324</v>
      </c>
    </row>
    <row r="1948" spans="1:7" x14ac:dyDescent="0.25">
      <c r="A1948" s="15" t="s">
        <v>4160</v>
      </c>
      <c r="B1948" s="15" t="s">
        <v>4066</v>
      </c>
      <c r="C1948" s="15" t="s">
        <v>877</v>
      </c>
      <c r="D1948" s="15" t="s">
        <v>802</v>
      </c>
      <c r="E1948" s="15" t="s">
        <v>803</v>
      </c>
      <c r="F1948" s="16" t="s">
        <v>6191</v>
      </c>
      <c r="G1948" s="19">
        <f ca="1">_xlfn.IFNA(VLOOKUP(F1948,EF_W_ASSOCIATED_NG_UNITS!AA$2:AE$17,5,FALSE),EF_W_ASSOCIATED_NG_UNITS!AE$18)</f>
        <v>0.33151708767975324</v>
      </c>
    </row>
    <row r="1949" spans="1:7" x14ac:dyDescent="0.25">
      <c r="A1949" s="15" t="s">
        <v>4161</v>
      </c>
      <c r="B1949" s="15" t="s">
        <v>4066</v>
      </c>
      <c r="C1949" s="15" t="s">
        <v>879</v>
      </c>
      <c r="D1949" s="15" t="s">
        <v>802</v>
      </c>
      <c r="E1949" s="15" t="s">
        <v>803</v>
      </c>
      <c r="F1949" s="16" t="s">
        <v>6191</v>
      </c>
      <c r="G1949" s="19">
        <f ca="1">_xlfn.IFNA(VLOOKUP(F1949,EF_W_ASSOCIATED_NG_UNITS!AA$2:AE$17,5,FALSE),EF_W_ASSOCIATED_NG_UNITS!AE$18)</f>
        <v>0.33151708767975324</v>
      </c>
    </row>
    <row r="1950" spans="1:7" x14ac:dyDescent="0.25">
      <c r="A1950" s="15" t="s">
        <v>4162</v>
      </c>
      <c r="B1950" s="15" t="s">
        <v>4066</v>
      </c>
      <c r="C1950" s="15" t="s">
        <v>1581</v>
      </c>
      <c r="D1950" s="15" t="s">
        <v>1498</v>
      </c>
      <c r="E1950" s="15" t="s">
        <v>1499</v>
      </c>
      <c r="F1950" s="16" t="s">
        <v>6225</v>
      </c>
      <c r="G1950" s="19">
        <f ca="1">_xlfn.IFNA(VLOOKUP(F1950,EF_W_ASSOCIATED_NG_UNITS!AA$2:AE$17,5,FALSE),EF_W_ASSOCIATED_NG_UNITS!AE$18)</f>
        <v>0.33151708767975324</v>
      </c>
    </row>
    <row r="1951" spans="1:7" x14ac:dyDescent="0.25">
      <c r="A1951" s="15" t="s">
        <v>4163</v>
      </c>
      <c r="B1951" s="15" t="s">
        <v>4066</v>
      </c>
      <c r="C1951" s="15" t="s">
        <v>4164</v>
      </c>
      <c r="D1951" s="15" t="s">
        <v>802</v>
      </c>
      <c r="E1951" s="15" t="s">
        <v>803</v>
      </c>
      <c r="F1951" s="16" t="s">
        <v>6191</v>
      </c>
      <c r="G1951" s="19">
        <f ca="1">_xlfn.IFNA(VLOOKUP(F1951,EF_W_ASSOCIATED_NG_UNITS!AA$2:AE$17,5,FALSE),EF_W_ASSOCIATED_NG_UNITS!AE$18)</f>
        <v>0.33151708767975324</v>
      </c>
    </row>
    <row r="1952" spans="1:7" x14ac:dyDescent="0.25">
      <c r="A1952" s="15" t="s">
        <v>4165</v>
      </c>
      <c r="B1952" s="15" t="s">
        <v>4066</v>
      </c>
      <c r="C1952" s="15" t="s">
        <v>1796</v>
      </c>
      <c r="D1952" s="15" t="s">
        <v>802</v>
      </c>
      <c r="E1952" s="15" t="s">
        <v>803</v>
      </c>
      <c r="F1952" s="16" t="s">
        <v>6191</v>
      </c>
      <c r="G1952" s="19">
        <f ca="1">_xlfn.IFNA(VLOOKUP(F1952,EF_W_ASSOCIATED_NG_UNITS!AA$2:AE$17,5,FALSE),EF_W_ASSOCIATED_NG_UNITS!AE$18)</f>
        <v>0.33151708767975324</v>
      </c>
    </row>
    <row r="1953" spans="1:7" x14ac:dyDescent="0.25">
      <c r="A1953" s="15" t="s">
        <v>4166</v>
      </c>
      <c r="B1953" s="15" t="s">
        <v>4066</v>
      </c>
      <c r="C1953" s="15" t="s">
        <v>891</v>
      </c>
      <c r="D1953" s="15" t="s">
        <v>802</v>
      </c>
      <c r="E1953" s="15" t="s">
        <v>803</v>
      </c>
      <c r="F1953" s="16" t="s">
        <v>6191</v>
      </c>
      <c r="G1953" s="19">
        <f ca="1">_xlfn.IFNA(VLOOKUP(F1953,EF_W_ASSOCIATED_NG_UNITS!AA$2:AE$17,5,FALSE),EF_W_ASSOCIATED_NG_UNITS!AE$18)</f>
        <v>0.33151708767975324</v>
      </c>
    </row>
    <row r="1954" spans="1:7" x14ac:dyDescent="0.25">
      <c r="A1954" s="15" t="s">
        <v>4167</v>
      </c>
      <c r="B1954" s="15" t="s">
        <v>4066</v>
      </c>
      <c r="C1954" s="15" t="s">
        <v>4168</v>
      </c>
      <c r="D1954" s="15" t="s">
        <v>802</v>
      </c>
      <c r="E1954" s="15" t="s">
        <v>803</v>
      </c>
      <c r="F1954" s="16" t="s">
        <v>6191</v>
      </c>
      <c r="G1954" s="19">
        <f ca="1">_xlfn.IFNA(VLOOKUP(F1954,EF_W_ASSOCIATED_NG_UNITS!AA$2:AE$17,5,FALSE),EF_W_ASSOCIATED_NG_UNITS!AE$18)</f>
        <v>0.33151708767975324</v>
      </c>
    </row>
    <row r="1955" spans="1:7" x14ac:dyDescent="0.25">
      <c r="A1955" s="15" t="s">
        <v>4169</v>
      </c>
      <c r="B1955" s="15" t="s">
        <v>4066</v>
      </c>
      <c r="C1955" s="15" t="s">
        <v>4170</v>
      </c>
      <c r="D1955" s="15" t="s">
        <v>802</v>
      </c>
      <c r="E1955" s="15" t="s">
        <v>803</v>
      </c>
      <c r="F1955" s="16" t="s">
        <v>6191</v>
      </c>
      <c r="G1955" s="19">
        <f ca="1">_xlfn.IFNA(VLOOKUP(F1955,EF_W_ASSOCIATED_NG_UNITS!AA$2:AE$17,5,FALSE),EF_W_ASSOCIATED_NG_UNITS!AE$18)</f>
        <v>0.33151708767975324</v>
      </c>
    </row>
    <row r="1956" spans="1:7" x14ac:dyDescent="0.25">
      <c r="A1956" s="15" t="s">
        <v>4171</v>
      </c>
      <c r="B1956" s="15" t="s">
        <v>4066</v>
      </c>
      <c r="C1956" s="15" t="s">
        <v>4172</v>
      </c>
      <c r="D1956" s="15" t="s">
        <v>1498</v>
      </c>
      <c r="E1956" s="15" t="s">
        <v>1499</v>
      </c>
      <c r="F1956" s="16" t="s">
        <v>6225</v>
      </c>
      <c r="G1956" s="19">
        <f ca="1">_xlfn.IFNA(VLOOKUP(F1956,EF_W_ASSOCIATED_NG_UNITS!AA$2:AE$17,5,FALSE),EF_W_ASSOCIATED_NG_UNITS!AE$18)</f>
        <v>0.33151708767975324</v>
      </c>
    </row>
    <row r="1957" spans="1:7" x14ac:dyDescent="0.25">
      <c r="A1957" s="15" t="s">
        <v>4173</v>
      </c>
      <c r="B1957" s="15" t="s">
        <v>4066</v>
      </c>
      <c r="C1957" s="15" t="s">
        <v>4174</v>
      </c>
      <c r="D1957" s="15" t="s">
        <v>1498</v>
      </c>
      <c r="E1957" s="15" t="s">
        <v>1499</v>
      </c>
      <c r="F1957" s="16" t="s">
        <v>6225</v>
      </c>
      <c r="G1957" s="19">
        <f ca="1">_xlfn.IFNA(VLOOKUP(F1957,EF_W_ASSOCIATED_NG_UNITS!AA$2:AE$17,5,FALSE),EF_W_ASSOCIATED_NG_UNITS!AE$18)</f>
        <v>0.33151708767975324</v>
      </c>
    </row>
    <row r="1958" spans="1:7" x14ac:dyDescent="0.25">
      <c r="A1958" s="15" t="s">
        <v>4175</v>
      </c>
      <c r="B1958" s="15" t="s">
        <v>4066</v>
      </c>
      <c r="C1958" s="15" t="s">
        <v>4176</v>
      </c>
      <c r="D1958" s="15" t="s">
        <v>1498</v>
      </c>
      <c r="E1958" s="15" t="s">
        <v>1499</v>
      </c>
      <c r="F1958" s="16" t="s">
        <v>6225</v>
      </c>
      <c r="G1958" s="19">
        <f ca="1">_xlfn.IFNA(VLOOKUP(F1958,EF_W_ASSOCIATED_NG_UNITS!AA$2:AE$17,5,FALSE),EF_W_ASSOCIATED_NG_UNITS!AE$18)</f>
        <v>0.33151708767975324</v>
      </c>
    </row>
    <row r="1959" spans="1:7" x14ac:dyDescent="0.25">
      <c r="A1959" s="15" t="s">
        <v>4177</v>
      </c>
      <c r="B1959" s="15" t="s">
        <v>4066</v>
      </c>
      <c r="C1959" s="15" t="s">
        <v>1268</v>
      </c>
      <c r="D1959" s="15" t="s">
        <v>802</v>
      </c>
      <c r="E1959" s="15" t="s">
        <v>803</v>
      </c>
      <c r="F1959" s="16" t="s">
        <v>6191</v>
      </c>
      <c r="G1959" s="19">
        <f ca="1">_xlfn.IFNA(VLOOKUP(F1959,EF_W_ASSOCIATED_NG_UNITS!AA$2:AE$17,5,FALSE),EF_W_ASSOCIATED_NG_UNITS!AE$18)</f>
        <v>0.33151708767975324</v>
      </c>
    </row>
    <row r="1960" spans="1:7" x14ac:dyDescent="0.25">
      <c r="A1960" s="15" t="s">
        <v>4178</v>
      </c>
      <c r="B1960" s="15" t="s">
        <v>4066</v>
      </c>
      <c r="C1960" s="15" t="s">
        <v>4179</v>
      </c>
      <c r="D1960" s="15" t="s">
        <v>1498</v>
      </c>
      <c r="E1960" s="15" t="s">
        <v>1499</v>
      </c>
      <c r="F1960" s="16" t="s">
        <v>6225</v>
      </c>
      <c r="G1960" s="19">
        <f ca="1">_xlfn.IFNA(VLOOKUP(F1960,EF_W_ASSOCIATED_NG_UNITS!AA$2:AE$17,5,FALSE),EF_W_ASSOCIATED_NG_UNITS!AE$18)</f>
        <v>0.33151708767975324</v>
      </c>
    </row>
    <row r="1961" spans="1:7" x14ac:dyDescent="0.25">
      <c r="A1961" s="15" t="s">
        <v>4180</v>
      </c>
      <c r="B1961" s="15" t="s">
        <v>4066</v>
      </c>
      <c r="C1961" s="15" t="s">
        <v>4181</v>
      </c>
      <c r="D1961" s="15" t="s">
        <v>1498</v>
      </c>
      <c r="E1961" s="15" t="s">
        <v>1499</v>
      </c>
      <c r="F1961" s="16" t="s">
        <v>6225</v>
      </c>
      <c r="G1961" s="19">
        <f ca="1">_xlfn.IFNA(VLOOKUP(F1961,EF_W_ASSOCIATED_NG_UNITS!AA$2:AE$17,5,FALSE),EF_W_ASSOCIATED_NG_UNITS!AE$18)</f>
        <v>0.33151708767975324</v>
      </c>
    </row>
    <row r="1962" spans="1:7" x14ac:dyDescent="0.25">
      <c r="A1962" s="15" t="s">
        <v>4182</v>
      </c>
      <c r="B1962" s="15" t="s">
        <v>4066</v>
      </c>
      <c r="C1962" s="15" t="s">
        <v>4183</v>
      </c>
      <c r="D1962" s="15" t="s">
        <v>1498</v>
      </c>
      <c r="E1962" s="15" t="s">
        <v>1499</v>
      </c>
      <c r="F1962" s="16" t="s">
        <v>6225</v>
      </c>
      <c r="G1962" s="19">
        <f ca="1">_xlfn.IFNA(VLOOKUP(F1962,EF_W_ASSOCIATED_NG_UNITS!AA$2:AE$17,5,FALSE),EF_W_ASSOCIATED_NG_UNITS!AE$18)</f>
        <v>0.33151708767975324</v>
      </c>
    </row>
    <row r="1963" spans="1:7" x14ac:dyDescent="0.25">
      <c r="A1963" s="15" t="s">
        <v>4184</v>
      </c>
      <c r="B1963" s="15" t="s">
        <v>4066</v>
      </c>
      <c r="C1963" s="15" t="s">
        <v>4185</v>
      </c>
      <c r="D1963" s="15" t="s">
        <v>1498</v>
      </c>
      <c r="E1963" s="15" t="s">
        <v>1499</v>
      </c>
      <c r="F1963" s="16" t="s">
        <v>6225</v>
      </c>
      <c r="G1963" s="19">
        <f ca="1">_xlfn.IFNA(VLOOKUP(F1963,EF_W_ASSOCIATED_NG_UNITS!AA$2:AE$17,5,FALSE),EF_W_ASSOCIATED_NG_UNITS!AE$18)</f>
        <v>0.33151708767975324</v>
      </c>
    </row>
    <row r="1964" spans="1:7" x14ac:dyDescent="0.25">
      <c r="A1964" s="15" t="s">
        <v>4186</v>
      </c>
      <c r="B1964" s="15" t="s">
        <v>4066</v>
      </c>
      <c r="C1964" s="15" t="s">
        <v>4187</v>
      </c>
      <c r="D1964" s="15" t="s">
        <v>802</v>
      </c>
      <c r="E1964" s="15" t="s">
        <v>803</v>
      </c>
      <c r="F1964" s="16" t="s">
        <v>6191</v>
      </c>
      <c r="G1964" s="19">
        <f ca="1">_xlfn.IFNA(VLOOKUP(F1964,EF_W_ASSOCIATED_NG_UNITS!AA$2:AE$17,5,FALSE),EF_W_ASSOCIATED_NG_UNITS!AE$18)</f>
        <v>0.33151708767975324</v>
      </c>
    </row>
    <row r="1965" spans="1:7" x14ac:dyDescent="0.25">
      <c r="A1965" s="15" t="s">
        <v>4188</v>
      </c>
      <c r="B1965" s="15" t="s">
        <v>4066</v>
      </c>
      <c r="C1965" s="15" t="s">
        <v>4189</v>
      </c>
      <c r="D1965" s="15" t="s">
        <v>1498</v>
      </c>
      <c r="E1965" s="15" t="s">
        <v>1499</v>
      </c>
      <c r="F1965" s="16" t="s">
        <v>6225</v>
      </c>
      <c r="G1965" s="19">
        <f ca="1">_xlfn.IFNA(VLOOKUP(F1965,EF_W_ASSOCIATED_NG_UNITS!AA$2:AE$17,5,FALSE),EF_W_ASSOCIATED_NG_UNITS!AE$18)</f>
        <v>0.33151708767975324</v>
      </c>
    </row>
    <row r="1966" spans="1:7" x14ac:dyDescent="0.25">
      <c r="A1966" s="15" t="s">
        <v>4190</v>
      </c>
      <c r="B1966" s="15" t="s">
        <v>4066</v>
      </c>
      <c r="C1966" s="15" t="s">
        <v>1150</v>
      </c>
      <c r="D1966" s="15" t="s">
        <v>802</v>
      </c>
      <c r="E1966" s="15" t="s">
        <v>803</v>
      </c>
      <c r="F1966" s="16" t="s">
        <v>6191</v>
      </c>
      <c r="G1966" s="19">
        <f ca="1">_xlfn.IFNA(VLOOKUP(F1966,EF_W_ASSOCIATED_NG_UNITS!AA$2:AE$17,5,FALSE),EF_W_ASSOCIATED_NG_UNITS!AE$18)</f>
        <v>0.33151708767975324</v>
      </c>
    </row>
    <row r="1967" spans="1:7" x14ac:dyDescent="0.25">
      <c r="A1967" s="15" t="s">
        <v>4191</v>
      </c>
      <c r="B1967" s="15" t="s">
        <v>4066</v>
      </c>
      <c r="C1967" s="15" t="s">
        <v>901</v>
      </c>
      <c r="D1967" s="15" t="s">
        <v>802</v>
      </c>
      <c r="E1967" s="15" t="s">
        <v>803</v>
      </c>
      <c r="F1967" s="16" t="s">
        <v>6191</v>
      </c>
      <c r="G1967" s="19">
        <f ca="1">_xlfn.IFNA(VLOOKUP(F1967,EF_W_ASSOCIATED_NG_UNITS!AA$2:AE$17,5,FALSE),EF_W_ASSOCIATED_NG_UNITS!AE$18)</f>
        <v>0.33151708767975324</v>
      </c>
    </row>
    <row r="1968" spans="1:7" x14ac:dyDescent="0.25">
      <c r="A1968" s="15" t="s">
        <v>4192</v>
      </c>
      <c r="B1968" s="15" t="s">
        <v>4066</v>
      </c>
      <c r="C1968" s="15" t="s">
        <v>1826</v>
      </c>
      <c r="D1968" s="15" t="s">
        <v>1498</v>
      </c>
      <c r="E1968" s="15" t="s">
        <v>1499</v>
      </c>
      <c r="F1968" s="16" t="s">
        <v>6225</v>
      </c>
      <c r="G1968" s="19">
        <f ca="1">_xlfn.IFNA(VLOOKUP(F1968,EF_W_ASSOCIATED_NG_UNITS!AA$2:AE$17,5,FALSE),EF_W_ASSOCIATED_NG_UNITS!AE$18)</f>
        <v>0.33151708767975324</v>
      </c>
    </row>
    <row r="1969" spans="1:7" x14ac:dyDescent="0.25">
      <c r="A1969" s="15" t="s">
        <v>4193</v>
      </c>
      <c r="B1969" s="15" t="s">
        <v>4066</v>
      </c>
      <c r="C1969" s="15" t="s">
        <v>4194</v>
      </c>
      <c r="D1969" s="15" t="s">
        <v>1498</v>
      </c>
      <c r="E1969" s="15" t="s">
        <v>1499</v>
      </c>
      <c r="F1969" s="16" t="s">
        <v>6225</v>
      </c>
      <c r="G1969" s="19">
        <f ca="1">_xlfn.IFNA(VLOOKUP(F1969,EF_W_ASSOCIATED_NG_UNITS!AA$2:AE$17,5,FALSE),EF_W_ASSOCIATED_NG_UNITS!AE$18)</f>
        <v>0.33151708767975324</v>
      </c>
    </row>
    <row r="1970" spans="1:7" x14ac:dyDescent="0.25">
      <c r="A1970" s="15" t="s">
        <v>4195</v>
      </c>
      <c r="B1970" s="15" t="s">
        <v>4066</v>
      </c>
      <c r="C1970" s="15" t="s">
        <v>3866</v>
      </c>
      <c r="D1970" s="15" t="s">
        <v>802</v>
      </c>
      <c r="E1970" s="15" t="s">
        <v>803</v>
      </c>
      <c r="F1970" s="16" t="s">
        <v>6191</v>
      </c>
      <c r="G1970" s="19">
        <f ca="1">_xlfn.IFNA(VLOOKUP(F1970,EF_W_ASSOCIATED_NG_UNITS!AA$2:AE$17,5,FALSE),EF_W_ASSOCIATED_NG_UNITS!AE$18)</f>
        <v>0.33151708767975324</v>
      </c>
    </row>
    <row r="1971" spans="1:7" x14ac:dyDescent="0.25">
      <c r="A1971" s="15" t="s">
        <v>4196</v>
      </c>
      <c r="B1971" s="15" t="s">
        <v>4066</v>
      </c>
      <c r="C1971" s="15" t="s">
        <v>2776</v>
      </c>
      <c r="D1971" s="15" t="s">
        <v>802</v>
      </c>
      <c r="E1971" s="15" t="s">
        <v>803</v>
      </c>
      <c r="F1971" s="16" t="s">
        <v>6191</v>
      </c>
      <c r="G1971" s="19">
        <f ca="1">_xlfn.IFNA(VLOOKUP(F1971,EF_W_ASSOCIATED_NG_UNITS!AA$2:AE$17,5,FALSE),EF_W_ASSOCIATED_NG_UNITS!AE$18)</f>
        <v>0.33151708767975324</v>
      </c>
    </row>
    <row r="1972" spans="1:7" x14ac:dyDescent="0.25">
      <c r="A1972" s="15" t="s">
        <v>4197</v>
      </c>
      <c r="B1972" s="15" t="s">
        <v>4066</v>
      </c>
      <c r="C1972" s="15" t="s">
        <v>4198</v>
      </c>
      <c r="D1972" s="15" t="s">
        <v>802</v>
      </c>
      <c r="E1972" s="15" t="s">
        <v>803</v>
      </c>
      <c r="F1972" s="16" t="s">
        <v>6191</v>
      </c>
      <c r="G1972" s="19">
        <f ca="1">_xlfn.IFNA(VLOOKUP(F1972,EF_W_ASSOCIATED_NG_UNITS!AA$2:AE$17,5,FALSE),EF_W_ASSOCIATED_NG_UNITS!AE$18)</f>
        <v>0.33151708767975324</v>
      </c>
    </row>
    <row r="1973" spans="1:7" x14ac:dyDescent="0.25">
      <c r="A1973" s="15" t="s">
        <v>4199</v>
      </c>
      <c r="B1973" s="15" t="s">
        <v>4066</v>
      </c>
      <c r="C1973" s="15" t="s">
        <v>4200</v>
      </c>
      <c r="D1973" s="15" t="s">
        <v>1498</v>
      </c>
      <c r="E1973" s="15" t="s">
        <v>1499</v>
      </c>
      <c r="F1973" s="16" t="s">
        <v>6225</v>
      </c>
      <c r="G1973" s="19">
        <f ca="1">_xlfn.IFNA(VLOOKUP(F1973,EF_W_ASSOCIATED_NG_UNITS!AA$2:AE$17,5,FALSE),EF_W_ASSOCIATED_NG_UNITS!AE$18)</f>
        <v>0.33151708767975324</v>
      </c>
    </row>
    <row r="1974" spans="1:7" x14ac:dyDescent="0.25">
      <c r="A1974" s="15" t="s">
        <v>4201</v>
      </c>
      <c r="B1974" s="15" t="s">
        <v>4066</v>
      </c>
      <c r="C1974" s="15" t="s">
        <v>3556</v>
      </c>
      <c r="D1974" s="15" t="s">
        <v>1498</v>
      </c>
      <c r="E1974" s="15" t="s">
        <v>1499</v>
      </c>
      <c r="F1974" s="16" t="s">
        <v>6225</v>
      </c>
      <c r="G1974" s="19">
        <f ca="1">_xlfn.IFNA(VLOOKUP(F1974,EF_W_ASSOCIATED_NG_UNITS!AA$2:AE$17,5,FALSE),EF_W_ASSOCIATED_NG_UNITS!AE$18)</f>
        <v>0.33151708767975324</v>
      </c>
    </row>
    <row r="1975" spans="1:7" x14ac:dyDescent="0.25">
      <c r="A1975" s="15" t="s">
        <v>4202</v>
      </c>
      <c r="B1975" s="15" t="s">
        <v>4066</v>
      </c>
      <c r="C1975" s="15" t="s">
        <v>4203</v>
      </c>
      <c r="D1975" s="15" t="s">
        <v>802</v>
      </c>
      <c r="E1975" s="15" t="s">
        <v>803</v>
      </c>
      <c r="F1975" s="16" t="s">
        <v>6191</v>
      </c>
      <c r="G1975" s="19">
        <f ca="1">_xlfn.IFNA(VLOOKUP(F1975,EF_W_ASSOCIATED_NG_UNITS!AA$2:AE$17,5,FALSE),EF_W_ASSOCIATED_NG_UNITS!AE$18)</f>
        <v>0.33151708767975324</v>
      </c>
    </row>
    <row r="1976" spans="1:7" x14ac:dyDescent="0.25">
      <c r="A1976" s="15" t="s">
        <v>4204</v>
      </c>
      <c r="B1976" s="15" t="s">
        <v>4066</v>
      </c>
      <c r="C1976" s="15" t="s">
        <v>4205</v>
      </c>
      <c r="D1976" s="15" t="s">
        <v>802</v>
      </c>
      <c r="E1976" s="15" t="s">
        <v>803</v>
      </c>
      <c r="F1976" s="16" t="s">
        <v>6191</v>
      </c>
      <c r="G1976" s="19">
        <f ca="1">_xlfn.IFNA(VLOOKUP(F1976,EF_W_ASSOCIATED_NG_UNITS!AA$2:AE$17,5,FALSE),EF_W_ASSOCIATED_NG_UNITS!AE$18)</f>
        <v>0.33151708767975324</v>
      </c>
    </row>
    <row r="1977" spans="1:7" x14ac:dyDescent="0.25">
      <c r="A1977" s="15" t="s">
        <v>4206</v>
      </c>
      <c r="B1977" s="15" t="s">
        <v>4066</v>
      </c>
      <c r="C1977" s="15" t="s">
        <v>4207</v>
      </c>
      <c r="D1977" s="15" t="s">
        <v>802</v>
      </c>
      <c r="E1977" s="15" t="s">
        <v>803</v>
      </c>
      <c r="F1977" s="16" t="s">
        <v>6191</v>
      </c>
      <c r="G1977" s="19">
        <f ca="1">_xlfn.IFNA(VLOOKUP(F1977,EF_W_ASSOCIATED_NG_UNITS!AA$2:AE$17,5,FALSE),EF_W_ASSOCIATED_NG_UNITS!AE$18)</f>
        <v>0.33151708767975324</v>
      </c>
    </row>
    <row r="1978" spans="1:7" x14ac:dyDescent="0.25">
      <c r="A1978" s="15" t="s">
        <v>4208</v>
      </c>
      <c r="B1978" s="15" t="s">
        <v>4066</v>
      </c>
      <c r="C1978" s="15" t="s">
        <v>4209</v>
      </c>
      <c r="D1978" s="15" t="s">
        <v>802</v>
      </c>
      <c r="E1978" s="15" t="s">
        <v>803</v>
      </c>
      <c r="F1978" s="16" t="s">
        <v>6191</v>
      </c>
      <c r="G1978" s="19">
        <f ca="1">_xlfn.IFNA(VLOOKUP(F1978,EF_W_ASSOCIATED_NG_UNITS!AA$2:AE$17,5,FALSE),EF_W_ASSOCIATED_NG_UNITS!AE$18)</f>
        <v>0.33151708767975324</v>
      </c>
    </row>
    <row r="1979" spans="1:7" x14ac:dyDescent="0.25">
      <c r="A1979" s="15" t="s">
        <v>4210</v>
      </c>
      <c r="B1979" s="15" t="s">
        <v>4066</v>
      </c>
      <c r="C1979" s="15" t="s">
        <v>4211</v>
      </c>
      <c r="D1979" s="15" t="s">
        <v>802</v>
      </c>
      <c r="E1979" s="15" t="s">
        <v>803</v>
      </c>
      <c r="F1979" s="16" t="s">
        <v>6191</v>
      </c>
      <c r="G1979" s="19">
        <f ca="1">_xlfn.IFNA(VLOOKUP(F1979,EF_W_ASSOCIATED_NG_UNITS!AA$2:AE$17,5,FALSE),EF_W_ASSOCIATED_NG_UNITS!AE$18)</f>
        <v>0.33151708767975324</v>
      </c>
    </row>
    <row r="1980" spans="1:7" x14ac:dyDescent="0.25">
      <c r="A1980" s="15" t="s">
        <v>4212</v>
      </c>
      <c r="B1980" s="15" t="s">
        <v>4066</v>
      </c>
      <c r="C1980" s="15" t="s">
        <v>4213</v>
      </c>
      <c r="D1980" s="15" t="s">
        <v>1498</v>
      </c>
      <c r="E1980" s="15" t="s">
        <v>1499</v>
      </c>
      <c r="F1980" s="16" t="s">
        <v>6225</v>
      </c>
      <c r="G1980" s="19">
        <f ca="1">_xlfn.IFNA(VLOOKUP(F1980,EF_W_ASSOCIATED_NG_UNITS!AA$2:AE$17,5,FALSE),EF_W_ASSOCIATED_NG_UNITS!AE$18)</f>
        <v>0.33151708767975324</v>
      </c>
    </row>
    <row r="1981" spans="1:7" x14ac:dyDescent="0.25">
      <c r="A1981" s="15" t="s">
        <v>4214</v>
      </c>
      <c r="B1981" s="15" t="s">
        <v>4066</v>
      </c>
      <c r="C1981" s="15" t="s">
        <v>1175</v>
      </c>
      <c r="D1981" s="15" t="s">
        <v>802</v>
      </c>
      <c r="E1981" s="15" t="s">
        <v>803</v>
      </c>
      <c r="F1981" s="16" t="s">
        <v>6191</v>
      </c>
      <c r="G1981" s="19">
        <f ca="1">_xlfn.IFNA(VLOOKUP(F1981,EF_W_ASSOCIATED_NG_UNITS!AA$2:AE$17,5,FALSE),EF_W_ASSOCIATED_NG_UNITS!AE$18)</f>
        <v>0.33151708767975324</v>
      </c>
    </row>
    <row r="1982" spans="1:7" x14ac:dyDescent="0.25">
      <c r="A1982" s="15" t="s">
        <v>4215</v>
      </c>
      <c r="B1982" s="15" t="s">
        <v>4066</v>
      </c>
      <c r="C1982" s="15" t="s">
        <v>4216</v>
      </c>
      <c r="D1982" s="15" t="s">
        <v>802</v>
      </c>
      <c r="E1982" s="15" t="s">
        <v>803</v>
      </c>
      <c r="F1982" s="16" t="s">
        <v>6191</v>
      </c>
      <c r="G1982" s="19">
        <f ca="1">_xlfn.IFNA(VLOOKUP(F1982,EF_W_ASSOCIATED_NG_UNITS!AA$2:AE$17,5,FALSE),EF_W_ASSOCIATED_NG_UNITS!AE$18)</f>
        <v>0.33151708767975324</v>
      </c>
    </row>
    <row r="1983" spans="1:7" x14ac:dyDescent="0.25">
      <c r="A1983" s="15" t="s">
        <v>4217</v>
      </c>
      <c r="B1983" s="15" t="s">
        <v>4066</v>
      </c>
      <c r="C1983" s="15" t="s">
        <v>4218</v>
      </c>
      <c r="D1983" s="15" t="s">
        <v>802</v>
      </c>
      <c r="E1983" s="15" t="s">
        <v>803</v>
      </c>
      <c r="F1983" s="16" t="s">
        <v>6191</v>
      </c>
      <c r="G1983" s="19">
        <f ca="1">_xlfn.IFNA(VLOOKUP(F1983,EF_W_ASSOCIATED_NG_UNITS!AA$2:AE$17,5,FALSE),EF_W_ASSOCIATED_NG_UNITS!AE$18)</f>
        <v>0.33151708767975324</v>
      </c>
    </row>
    <row r="1984" spans="1:7" x14ac:dyDescent="0.25">
      <c r="A1984" s="15" t="s">
        <v>4219</v>
      </c>
      <c r="B1984" s="15" t="s">
        <v>4066</v>
      </c>
      <c r="C1984" s="15" t="s">
        <v>1876</v>
      </c>
      <c r="D1984" s="15" t="s">
        <v>802</v>
      </c>
      <c r="E1984" s="15" t="s">
        <v>803</v>
      </c>
      <c r="F1984" s="16" t="s">
        <v>6191</v>
      </c>
      <c r="G1984" s="19">
        <f ca="1">_xlfn.IFNA(VLOOKUP(F1984,EF_W_ASSOCIATED_NG_UNITS!AA$2:AE$17,5,FALSE),EF_W_ASSOCIATED_NG_UNITS!AE$18)</f>
        <v>0.33151708767975324</v>
      </c>
    </row>
    <row r="1985" spans="1:7" x14ac:dyDescent="0.25">
      <c r="A1985" s="15" t="s">
        <v>4220</v>
      </c>
      <c r="B1985" s="15" t="s">
        <v>4066</v>
      </c>
      <c r="C1985" s="15" t="s">
        <v>919</v>
      </c>
      <c r="D1985" s="15" t="s">
        <v>1498</v>
      </c>
      <c r="E1985" s="15" t="s">
        <v>1499</v>
      </c>
      <c r="F1985" s="16" t="s">
        <v>6225</v>
      </c>
      <c r="G1985" s="19">
        <f ca="1">_xlfn.IFNA(VLOOKUP(F1985,EF_W_ASSOCIATED_NG_UNITS!AA$2:AE$17,5,FALSE),EF_W_ASSOCIATED_NG_UNITS!AE$18)</f>
        <v>0.33151708767975324</v>
      </c>
    </row>
    <row r="1986" spans="1:7" x14ac:dyDescent="0.25">
      <c r="A1986" s="15" t="s">
        <v>4221</v>
      </c>
      <c r="B1986" s="15" t="s">
        <v>4066</v>
      </c>
      <c r="C1986" s="15" t="s">
        <v>4222</v>
      </c>
      <c r="D1986" s="15" t="s">
        <v>802</v>
      </c>
      <c r="E1986" s="15" t="s">
        <v>803</v>
      </c>
      <c r="F1986" s="16" t="s">
        <v>6191</v>
      </c>
      <c r="G1986" s="19">
        <f ca="1">_xlfn.IFNA(VLOOKUP(F1986,EF_W_ASSOCIATED_NG_UNITS!AA$2:AE$17,5,FALSE),EF_W_ASSOCIATED_NG_UNITS!AE$18)</f>
        <v>0.33151708767975324</v>
      </c>
    </row>
    <row r="1987" spans="1:7" x14ac:dyDescent="0.25">
      <c r="A1987" s="15" t="s">
        <v>4223</v>
      </c>
      <c r="B1987" s="15" t="s">
        <v>4066</v>
      </c>
      <c r="C1987" s="15" t="s">
        <v>1879</v>
      </c>
      <c r="D1987" s="15" t="s">
        <v>1498</v>
      </c>
      <c r="E1987" s="15" t="s">
        <v>1499</v>
      </c>
      <c r="F1987" s="16" t="s">
        <v>6225</v>
      </c>
      <c r="G1987" s="19">
        <f ca="1">_xlfn.IFNA(VLOOKUP(F1987,EF_W_ASSOCIATED_NG_UNITS!AA$2:AE$17,5,FALSE),EF_W_ASSOCIATED_NG_UNITS!AE$18)</f>
        <v>0.33151708767975324</v>
      </c>
    </row>
    <row r="1988" spans="1:7" x14ac:dyDescent="0.25">
      <c r="A1988" s="15" t="s">
        <v>4224</v>
      </c>
      <c r="B1988" s="15" t="s">
        <v>4066</v>
      </c>
      <c r="C1988" s="15" t="s">
        <v>1889</v>
      </c>
      <c r="D1988" s="15" t="s">
        <v>802</v>
      </c>
      <c r="E1988" s="15" t="s">
        <v>803</v>
      </c>
      <c r="F1988" s="16" t="s">
        <v>6191</v>
      </c>
      <c r="G1988" s="19">
        <f ca="1">_xlfn.IFNA(VLOOKUP(F1988,EF_W_ASSOCIATED_NG_UNITS!AA$2:AE$17,5,FALSE),EF_W_ASSOCIATED_NG_UNITS!AE$18)</f>
        <v>0.33151708767975324</v>
      </c>
    </row>
    <row r="1989" spans="1:7" x14ac:dyDescent="0.25">
      <c r="A1989" s="15" t="s">
        <v>4225</v>
      </c>
      <c r="B1989" s="15" t="s">
        <v>4066</v>
      </c>
      <c r="C1989" s="15" t="s">
        <v>2616</v>
      </c>
      <c r="D1989" s="15" t="s">
        <v>1498</v>
      </c>
      <c r="E1989" s="15" t="s">
        <v>1499</v>
      </c>
      <c r="F1989" s="16" t="s">
        <v>6225</v>
      </c>
      <c r="G1989" s="19">
        <f ca="1">_xlfn.IFNA(VLOOKUP(F1989,EF_W_ASSOCIATED_NG_UNITS!AA$2:AE$17,5,FALSE),EF_W_ASSOCIATED_NG_UNITS!AE$18)</f>
        <v>0.33151708767975324</v>
      </c>
    </row>
    <row r="1990" spans="1:7" x14ac:dyDescent="0.25">
      <c r="A1990" s="15" t="s">
        <v>4226</v>
      </c>
      <c r="B1990" s="15" t="s">
        <v>4066</v>
      </c>
      <c r="C1990" s="15" t="s">
        <v>4227</v>
      </c>
      <c r="D1990" s="15" t="s">
        <v>802</v>
      </c>
      <c r="E1990" s="15" t="s">
        <v>803</v>
      </c>
      <c r="F1990" s="16" t="s">
        <v>6191</v>
      </c>
      <c r="G1990" s="19">
        <f ca="1">_xlfn.IFNA(VLOOKUP(F1990,EF_W_ASSOCIATED_NG_UNITS!AA$2:AE$17,5,FALSE),EF_W_ASSOCIATED_NG_UNITS!AE$18)</f>
        <v>0.33151708767975324</v>
      </c>
    </row>
    <row r="1991" spans="1:7" x14ac:dyDescent="0.25">
      <c r="A1991" s="15" t="s">
        <v>4228</v>
      </c>
      <c r="B1991" s="15" t="s">
        <v>4066</v>
      </c>
      <c r="C1991" s="15" t="s">
        <v>4229</v>
      </c>
      <c r="D1991" s="15" t="s">
        <v>802</v>
      </c>
      <c r="E1991" s="15" t="s">
        <v>803</v>
      </c>
      <c r="F1991" s="16" t="s">
        <v>6191</v>
      </c>
      <c r="G1991" s="19">
        <f ca="1">_xlfn.IFNA(VLOOKUP(F1991,EF_W_ASSOCIATED_NG_UNITS!AA$2:AE$17,5,FALSE),EF_W_ASSOCIATED_NG_UNITS!AE$18)</f>
        <v>0.33151708767975324</v>
      </c>
    </row>
    <row r="1992" spans="1:7" x14ac:dyDescent="0.25">
      <c r="A1992" s="15" t="s">
        <v>4230</v>
      </c>
      <c r="B1992" s="15" t="s">
        <v>4231</v>
      </c>
      <c r="C1992" s="15" t="s">
        <v>1334</v>
      </c>
      <c r="D1992" s="15" t="s">
        <v>3606</v>
      </c>
      <c r="E1992" s="15" t="s">
        <v>3607</v>
      </c>
      <c r="F1992" s="16" t="s">
        <v>423</v>
      </c>
      <c r="G1992" s="19">
        <f ca="1">_xlfn.IFNA(VLOOKUP(F1992,EF_W_ASSOCIATED_NG_UNITS!AA$2:AE$17,5,FALSE),EF_W_ASSOCIATED_NG_UNITS!AE$18)</f>
        <v>0.84127924193070769</v>
      </c>
    </row>
    <row r="1993" spans="1:7" x14ac:dyDescent="0.25">
      <c r="A1993" s="15" t="s">
        <v>4232</v>
      </c>
      <c r="B1993" s="15" t="s">
        <v>4231</v>
      </c>
      <c r="C1993" s="15" t="s">
        <v>4233</v>
      </c>
      <c r="D1993" s="15" t="s">
        <v>3606</v>
      </c>
      <c r="E1993" s="15" t="s">
        <v>3607</v>
      </c>
      <c r="F1993" s="16" t="s">
        <v>423</v>
      </c>
      <c r="G1993" s="19">
        <f ca="1">_xlfn.IFNA(VLOOKUP(F1993,EF_W_ASSOCIATED_NG_UNITS!AA$2:AE$17,5,FALSE),EF_W_ASSOCIATED_NG_UNITS!AE$18)</f>
        <v>0.84127924193070769</v>
      </c>
    </row>
    <row r="1994" spans="1:7" x14ac:dyDescent="0.25">
      <c r="A1994" s="15" t="s">
        <v>4234</v>
      </c>
      <c r="B1994" s="15" t="s">
        <v>4231</v>
      </c>
      <c r="C1994" s="15" t="s">
        <v>4235</v>
      </c>
      <c r="D1994" s="15" t="s">
        <v>3606</v>
      </c>
      <c r="E1994" s="15" t="s">
        <v>3607</v>
      </c>
      <c r="F1994" s="16" t="s">
        <v>423</v>
      </c>
      <c r="G1994" s="19">
        <f ca="1">_xlfn.IFNA(VLOOKUP(F1994,EF_W_ASSOCIATED_NG_UNITS!AA$2:AE$17,5,FALSE),EF_W_ASSOCIATED_NG_UNITS!AE$18)</f>
        <v>0.84127924193070769</v>
      </c>
    </row>
    <row r="1995" spans="1:7" x14ac:dyDescent="0.25">
      <c r="A1995" s="15" t="s">
        <v>4236</v>
      </c>
      <c r="B1995" s="15" t="s">
        <v>4231</v>
      </c>
      <c r="C1995" s="15" t="s">
        <v>4237</v>
      </c>
      <c r="D1995" s="15" t="s">
        <v>3606</v>
      </c>
      <c r="E1995" s="15" t="s">
        <v>3607</v>
      </c>
      <c r="F1995" s="16" t="s">
        <v>423</v>
      </c>
      <c r="G1995" s="19">
        <f ca="1">_xlfn.IFNA(VLOOKUP(F1995,EF_W_ASSOCIATED_NG_UNITS!AA$2:AE$17,5,FALSE),EF_W_ASSOCIATED_NG_UNITS!AE$18)</f>
        <v>0.84127924193070769</v>
      </c>
    </row>
    <row r="1996" spans="1:7" x14ac:dyDescent="0.25">
      <c r="A1996" s="15" t="s">
        <v>4238</v>
      </c>
      <c r="B1996" s="15" t="s">
        <v>4231</v>
      </c>
      <c r="C1996" s="15" t="s">
        <v>4239</v>
      </c>
      <c r="D1996" s="15" t="s">
        <v>3606</v>
      </c>
      <c r="E1996" s="15" t="s">
        <v>3607</v>
      </c>
      <c r="F1996" s="16" t="s">
        <v>423</v>
      </c>
      <c r="G1996" s="19">
        <f ca="1">_xlfn.IFNA(VLOOKUP(F1996,EF_W_ASSOCIATED_NG_UNITS!AA$2:AE$17,5,FALSE),EF_W_ASSOCIATED_NG_UNITS!AE$18)</f>
        <v>0.84127924193070769</v>
      </c>
    </row>
    <row r="1997" spans="1:7" x14ac:dyDescent="0.25">
      <c r="A1997" s="15" t="s">
        <v>4240</v>
      </c>
      <c r="B1997" s="15" t="s">
        <v>4231</v>
      </c>
      <c r="C1997" s="15" t="s">
        <v>4241</v>
      </c>
      <c r="D1997" s="15" t="s">
        <v>3606</v>
      </c>
      <c r="E1997" s="15" t="s">
        <v>3607</v>
      </c>
      <c r="F1997" s="16" t="s">
        <v>423</v>
      </c>
      <c r="G1997" s="19">
        <f ca="1">_xlfn.IFNA(VLOOKUP(F1997,EF_W_ASSOCIATED_NG_UNITS!AA$2:AE$17,5,FALSE),EF_W_ASSOCIATED_NG_UNITS!AE$18)</f>
        <v>0.84127924193070769</v>
      </c>
    </row>
    <row r="1998" spans="1:7" x14ac:dyDescent="0.25">
      <c r="A1998" s="15" t="s">
        <v>4242</v>
      </c>
      <c r="B1998" s="15" t="s">
        <v>4231</v>
      </c>
      <c r="C1998" s="15" t="s">
        <v>1657</v>
      </c>
      <c r="D1998" s="15" t="s">
        <v>3606</v>
      </c>
      <c r="E1998" s="15" t="s">
        <v>3607</v>
      </c>
      <c r="F1998" s="16" t="s">
        <v>423</v>
      </c>
      <c r="G1998" s="19">
        <f ca="1">_xlfn.IFNA(VLOOKUP(F1998,EF_W_ASSOCIATED_NG_UNITS!AA$2:AE$17,5,FALSE),EF_W_ASSOCIATED_NG_UNITS!AE$18)</f>
        <v>0.84127924193070769</v>
      </c>
    </row>
    <row r="1999" spans="1:7" x14ac:dyDescent="0.25">
      <c r="A1999" s="15" t="s">
        <v>4243</v>
      </c>
      <c r="B1999" s="15" t="s">
        <v>4231</v>
      </c>
      <c r="C1999" s="15" t="s">
        <v>4244</v>
      </c>
      <c r="D1999" s="15" t="s">
        <v>3606</v>
      </c>
      <c r="E1999" s="15" t="s">
        <v>3607</v>
      </c>
      <c r="F1999" s="16" t="s">
        <v>423</v>
      </c>
      <c r="G1999" s="19">
        <f ca="1">_xlfn.IFNA(VLOOKUP(F1999,EF_W_ASSOCIATED_NG_UNITS!AA$2:AE$17,5,FALSE),EF_W_ASSOCIATED_NG_UNITS!AE$18)</f>
        <v>0.84127924193070769</v>
      </c>
    </row>
    <row r="2000" spans="1:7" x14ac:dyDescent="0.25">
      <c r="A2000" s="15" t="s">
        <v>4245</v>
      </c>
      <c r="B2000" s="15" t="s">
        <v>4231</v>
      </c>
      <c r="C2000" s="15" t="s">
        <v>2009</v>
      </c>
      <c r="D2000" s="15" t="s">
        <v>3606</v>
      </c>
      <c r="E2000" s="15" t="s">
        <v>3607</v>
      </c>
      <c r="F2000" s="16" t="s">
        <v>423</v>
      </c>
      <c r="G2000" s="19">
        <f ca="1">_xlfn.IFNA(VLOOKUP(F2000,EF_W_ASSOCIATED_NG_UNITS!AA$2:AE$17,5,FALSE),EF_W_ASSOCIATED_NG_UNITS!AE$18)</f>
        <v>0.84127924193070769</v>
      </c>
    </row>
    <row r="2001" spans="1:7" x14ac:dyDescent="0.25">
      <c r="A2001" s="15" t="s">
        <v>4246</v>
      </c>
      <c r="B2001" s="15" t="s">
        <v>4231</v>
      </c>
      <c r="C2001" s="15" t="s">
        <v>4247</v>
      </c>
      <c r="D2001" s="15" t="s">
        <v>3606</v>
      </c>
      <c r="E2001" s="15" t="s">
        <v>3607</v>
      </c>
      <c r="F2001" s="16" t="s">
        <v>423</v>
      </c>
      <c r="G2001" s="19">
        <f ca="1">_xlfn.IFNA(VLOOKUP(F2001,EF_W_ASSOCIATED_NG_UNITS!AA$2:AE$17,5,FALSE),EF_W_ASSOCIATED_NG_UNITS!AE$18)</f>
        <v>0.84127924193070769</v>
      </c>
    </row>
    <row r="2002" spans="1:7" x14ac:dyDescent="0.25">
      <c r="A2002" s="15" t="s">
        <v>4248</v>
      </c>
      <c r="B2002" s="15" t="s">
        <v>4231</v>
      </c>
      <c r="C2002" s="15" t="s">
        <v>4249</v>
      </c>
      <c r="D2002" s="15" t="s">
        <v>3606</v>
      </c>
      <c r="E2002" s="15" t="s">
        <v>3607</v>
      </c>
      <c r="F2002" s="16" t="s">
        <v>423</v>
      </c>
      <c r="G2002" s="19">
        <f ca="1">_xlfn.IFNA(VLOOKUP(F2002,EF_W_ASSOCIATED_NG_UNITS!AA$2:AE$17,5,FALSE),EF_W_ASSOCIATED_NG_UNITS!AE$18)</f>
        <v>0.84127924193070769</v>
      </c>
    </row>
    <row r="2003" spans="1:7" x14ac:dyDescent="0.25">
      <c r="A2003" s="15" t="s">
        <v>4250</v>
      </c>
      <c r="B2003" s="15" t="s">
        <v>4231</v>
      </c>
      <c r="C2003" s="15" t="s">
        <v>4251</v>
      </c>
      <c r="D2003" s="15" t="s">
        <v>3606</v>
      </c>
      <c r="E2003" s="15" t="s">
        <v>3607</v>
      </c>
      <c r="F2003" s="16" t="s">
        <v>423</v>
      </c>
      <c r="G2003" s="19">
        <f ca="1">_xlfn.IFNA(VLOOKUP(F2003,EF_W_ASSOCIATED_NG_UNITS!AA$2:AE$17,5,FALSE),EF_W_ASSOCIATED_NG_UNITS!AE$18)</f>
        <v>0.84127924193070769</v>
      </c>
    </row>
    <row r="2004" spans="1:7" x14ac:dyDescent="0.25">
      <c r="A2004" s="15" t="s">
        <v>4252</v>
      </c>
      <c r="B2004" s="15" t="s">
        <v>4231</v>
      </c>
      <c r="C2004" s="15" t="s">
        <v>4253</v>
      </c>
      <c r="D2004" s="15" t="s">
        <v>3606</v>
      </c>
      <c r="E2004" s="15" t="s">
        <v>3607</v>
      </c>
      <c r="F2004" s="16" t="s">
        <v>423</v>
      </c>
      <c r="G2004" s="19">
        <f ca="1">_xlfn.IFNA(VLOOKUP(F2004,EF_W_ASSOCIATED_NG_UNITS!AA$2:AE$17,5,FALSE),EF_W_ASSOCIATED_NG_UNITS!AE$18)</f>
        <v>0.84127924193070769</v>
      </c>
    </row>
    <row r="2005" spans="1:7" x14ac:dyDescent="0.25">
      <c r="A2005" s="15" t="s">
        <v>4254</v>
      </c>
      <c r="B2005" s="15" t="s">
        <v>4231</v>
      </c>
      <c r="C2005" s="15" t="s">
        <v>3927</v>
      </c>
      <c r="D2005" s="15" t="s">
        <v>3606</v>
      </c>
      <c r="E2005" s="15" t="s">
        <v>3607</v>
      </c>
      <c r="F2005" s="16" t="s">
        <v>423</v>
      </c>
      <c r="G2005" s="19">
        <f ca="1">_xlfn.IFNA(VLOOKUP(F2005,EF_W_ASSOCIATED_NG_UNITS!AA$2:AE$17,5,FALSE),EF_W_ASSOCIATED_NG_UNITS!AE$18)</f>
        <v>0.84127924193070769</v>
      </c>
    </row>
    <row r="2006" spans="1:7" x14ac:dyDescent="0.25">
      <c r="A2006" s="15" t="s">
        <v>4255</v>
      </c>
      <c r="B2006" s="15" t="s">
        <v>4231</v>
      </c>
      <c r="C2006" s="15" t="s">
        <v>4256</v>
      </c>
      <c r="D2006" s="15" t="s">
        <v>3606</v>
      </c>
      <c r="E2006" s="15" t="s">
        <v>3607</v>
      </c>
      <c r="F2006" s="16" t="s">
        <v>423</v>
      </c>
      <c r="G2006" s="19">
        <f ca="1">_xlfn.IFNA(VLOOKUP(F2006,EF_W_ASSOCIATED_NG_UNITS!AA$2:AE$17,5,FALSE),EF_W_ASSOCIATED_NG_UNITS!AE$18)</f>
        <v>0.84127924193070769</v>
      </c>
    </row>
    <row r="2007" spans="1:7" x14ac:dyDescent="0.25">
      <c r="A2007" s="15" t="s">
        <v>4257</v>
      </c>
      <c r="B2007" s="15" t="s">
        <v>4231</v>
      </c>
      <c r="C2007" s="15" t="s">
        <v>4258</v>
      </c>
      <c r="D2007" s="15" t="s">
        <v>3606</v>
      </c>
      <c r="E2007" s="15" t="s">
        <v>3607</v>
      </c>
      <c r="F2007" s="16" t="s">
        <v>423</v>
      </c>
      <c r="G2007" s="19">
        <f ca="1">_xlfn.IFNA(VLOOKUP(F2007,EF_W_ASSOCIATED_NG_UNITS!AA$2:AE$17,5,FALSE),EF_W_ASSOCIATED_NG_UNITS!AE$18)</f>
        <v>0.84127924193070769</v>
      </c>
    </row>
    <row r="2008" spans="1:7" x14ac:dyDescent="0.25">
      <c r="A2008" s="15" t="s">
        <v>4259</v>
      </c>
      <c r="B2008" s="15" t="s">
        <v>4231</v>
      </c>
      <c r="C2008" s="15" t="s">
        <v>3624</v>
      </c>
      <c r="D2008" s="15" t="s">
        <v>3606</v>
      </c>
      <c r="E2008" s="15" t="s">
        <v>3607</v>
      </c>
      <c r="F2008" s="16" t="s">
        <v>423</v>
      </c>
      <c r="G2008" s="19">
        <f ca="1">_xlfn.IFNA(VLOOKUP(F2008,EF_W_ASSOCIATED_NG_UNITS!AA$2:AE$17,5,FALSE),EF_W_ASSOCIATED_NG_UNITS!AE$18)</f>
        <v>0.84127924193070769</v>
      </c>
    </row>
    <row r="2009" spans="1:7" x14ac:dyDescent="0.25">
      <c r="A2009" s="15" t="s">
        <v>4260</v>
      </c>
      <c r="B2009" s="15" t="s">
        <v>4231</v>
      </c>
      <c r="C2009" s="15" t="s">
        <v>4261</v>
      </c>
      <c r="D2009" s="15" t="s">
        <v>3606</v>
      </c>
      <c r="E2009" s="15" t="s">
        <v>3607</v>
      </c>
      <c r="F2009" s="16" t="s">
        <v>423</v>
      </c>
      <c r="G2009" s="19">
        <f ca="1">_xlfn.IFNA(VLOOKUP(F2009,EF_W_ASSOCIATED_NG_UNITS!AA$2:AE$17,5,FALSE),EF_W_ASSOCIATED_NG_UNITS!AE$18)</f>
        <v>0.84127924193070769</v>
      </c>
    </row>
    <row r="2010" spans="1:7" x14ac:dyDescent="0.25">
      <c r="A2010" s="15" t="s">
        <v>4262</v>
      </c>
      <c r="B2010" s="15" t="s">
        <v>4231</v>
      </c>
      <c r="C2010" s="15" t="s">
        <v>1101</v>
      </c>
      <c r="D2010" s="15" t="s">
        <v>3606</v>
      </c>
      <c r="E2010" s="15" t="s">
        <v>3607</v>
      </c>
      <c r="F2010" s="16" t="s">
        <v>423</v>
      </c>
      <c r="G2010" s="19">
        <f ca="1">_xlfn.IFNA(VLOOKUP(F2010,EF_W_ASSOCIATED_NG_UNITS!AA$2:AE$17,5,FALSE),EF_W_ASSOCIATED_NG_UNITS!AE$18)</f>
        <v>0.84127924193070769</v>
      </c>
    </row>
    <row r="2011" spans="1:7" x14ac:dyDescent="0.25">
      <c r="A2011" s="15" t="s">
        <v>4263</v>
      </c>
      <c r="B2011" s="15" t="s">
        <v>4231</v>
      </c>
      <c r="C2011" s="15" t="s">
        <v>4264</v>
      </c>
      <c r="D2011" s="15" t="s">
        <v>3606</v>
      </c>
      <c r="E2011" s="15" t="s">
        <v>3607</v>
      </c>
      <c r="F2011" s="16" t="s">
        <v>423</v>
      </c>
      <c r="G2011" s="19">
        <f ca="1">_xlfn.IFNA(VLOOKUP(F2011,EF_W_ASSOCIATED_NG_UNITS!AA$2:AE$17,5,FALSE),EF_W_ASSOCIATED_NG_UNITS!AE$18)</f>
        <v>0.84127924193070769</v>
      </c>
    </row>
    <row r="2012" spans="1:7" x14ac:dyDescent="0.25">
      <c r="A2012" s="15" t="s">
        <v>4265</v>
      </c>
      <c r="B2012" s="15" t="s">
        <v>4231</v>
      </c>
      <c r="C2012" s="15" t="s">
        <v>4266</v>
      </c>
      <c r="D2012" s="15" t="s">
        <v>3606</v>
      </c>
      <c r="E2012" s="15" t="s">
        <v>3607</v>
      </c>
      <c r="F2012" s="16" t="s">
        <v>423</v>
      </c>
      <c r="G2012" s="19">
        <f ca="1">_xlfn.IFNA(VLOOKUP(F2012,EF_W_ASSOCIATED_NG_UNITS!AA$2:AE$17,5,FALSE),EF_W_ASSOCIATED_NG_UNITS!AE$18)</f>
        <v>0.84127924193070769</v>
      </c>
    </row>
    <row r="2013" spans="1:7" x14ac:dyDescent="0.25">
      <c r="A2013" s="15" t="s">
        <v>4267</v>
      </c>
      <c r="B2013" s="15" t="s">
        <v>4231</v>
      </c>
      <c r="C2013" s="15" t="s">
        <v>4268</v>
      </c>
      <c r="D2013" s="15" t="s">
        <v>3606</v>
      </c>
      <c r="E2013" s="15" t="s">
        <v>3607</v>
      </c>
      <c r="F2013" s="16" t="s">
        <v>423</v>
      </c>
      <c r="G2013" s="19">
        <f ca="1">_xlfn.IFNA(VLOOKUP(F2013,EF_W_ASSOCIATED_NG_UNITS!AA$2:AE$17,5,FALSE),EF_W_ASSOCIATED_NG_UNITS!AE$18)</f>
        <v>0.84127924193070769</v>
      </c>
    </row>
    <row r="2014" spans="1:7" x14ac:dyDescent="0.25">
      <c r="A2014" s="15" t="s">
        <v>4269</v>
      </c>
      <c r="B2014" s="15" t="s">
        <v>4231</v>
      </c>
      <c r="C2014" s="15" t="s">
        <v>4270</v>
      </c>
      <c r="D2014" s="15" t="s">
        <v>3606</v>
      </c>
      <c r="E2014" s="15" t="s">
        <v>3607</v>
      </c>
      <c r="F2014" s="16" t="s">
        <v>423</v>
      </c>
      <c r="G2014" s="19">
        <f ca="1">_xlfn.IFNA(VLOOKUP(F2014,EF_W_ASSOCIATED_NG_UNITS!AA$2:AE$17,5,FALSE),EF_W_ASSOCIATED_NG_UNITS!AE$18)</f>
        <v>0.84127924193070769</v>
      </c>
    </row>
    <row r="2015" spans="1:7" x14ac:dyDescent="0.25">
      <c r="A2015" s="15" t="s">
        <v>4271</v>
      </c>
      <c r="B2015" s="15" t="s">
        <v>4231</v>
      </c>
      <c r="C2015" s="15" t="s">
        <v>1126</v>
      </c>
      <c r="D2015" s="15" t="s">
        <v>3606</v>
      </c>
      <c r="E2015" s="15" t="s">
        <v>3607</v>
      </c>
      <c r="F2015" s="16" t="s">
        <v>423</v>
      </c>
      <c r="G2015" s="19">
        <f ca="1">_xlfn.IFNA(VLOOKUP(F2015,EF_W_ASSOCIATED_NG_UNITS!AA$2:AE$17,5,FALSE),EF_W_ASSOCIATED_NG_UNITS!AE$18)</f>
        <v>0.84127924193070769</v>
      </c>
    </row>
    <row r="2016" spans="1:7" x14ac:dyDescent="0.25">
      <c r="A2016" s="15" t="s">
        <v>4272</v>
      </c>
      <c r="B2016" s="15" t="s">
        <v>4231</v>
      </c>
      <c r="C2016" s="15" t="s">
        <v>2083</v>
      </c>
      <c r="D2016" s="15" t="s">
        <v>3606</v>
      </c>
      <c r="E2016" s="15" t="s">
        <v>3607</v>
      </c>
      <c r="F2016" s="16" t="s">
        <v>423</v>
      </c>
      <c r="G2016" s="19">
        <f ca="1">_xlfn.IFNA(VLOOKUP(F2016,EF_W_ASSOCIATED_NG_UNITS!AA$2:AE$17,5,FALSE),EF_W_ASSOCIATED_NG_UNITS!AE$18)</f>
        <v>0.84127924193070769</v>
      </c>
    </row>
    <row r="2017" spans="1:7" x14ac:dyDescent="0.25">
      <c r="A2017" s="15" t="s">
        <v>4273</v>
      </c>
      <c r="B2017" s="15" t="s">
        <v>4231</v>
      </c>
      <c r="C2017" s="15" t="s">
        <v>1788</v>
      </c>
      <c r="D2017" s="15" t="s">
        <v>3606</v>
      </c>
      <c r="E2017" s="15" t="s">
        <v>3607</v>
      </c>
      <c r="F2017" s="16" t="s">
        <v>423</v>
      </c>
      <c r="G2017" s="19">
        <f ca="1">_xlfn.IFNA(VLOOKUP(F2017,EF_W_ASSOCIATED_NG_UNITS!AA$2:AE$17,5,FALSE),EF_W_ASSOCIATED_NG_UNITS!AE$18)</f>
        <v>0.84127924193070769</v>
      </c>
    </row>
    <row r="2018" spans="1:7" x14ac:dyDescent="0.25">
      <c r="A2018" s="15" t="s">
        <v>4274</v>
      </c>
      <c r="B2018" s="15" t="s">
        <v>4231</v>
      </c>
      <c r="C2018" s="15" t="s">
        <v>4275</v>
      </c>
      <c r="D2018" s="15" t="s">
        <v>3606</v>
      </c>
      <c r="E2018" s="15" t="s">
        <v>3607</v>
      </c>
      <c r="F2018" s="16" t="s">
        <v>423</v>
      </c>
      <c r="G2018" s="19">
        <f ca="1">_xlfn.IFNA(VLOOKUP(F2018,EF_W_ASSOCIATED_NG_UNITS!AA$2:AE$17,5,FALSE),EF_W_ASSOCIATED_NG_UNITS!AE$18)</f>
        <v>0.84127924193070769</v>
      </c>
    </row>
    <row r="2019" spans="1:7" x14ac:dyDescent="0.25">
      <c r="A2019" s="15" t="s">
        <v>4276</v>
      </c>
      <c r="B2019" s="15" t="s">
        <v>4231</v>
      </c>
      <c r="C2019" s="15" t="s">
        <v>2085</v>
      </c>
      <c r="D2019" s="15" t="s">
        <v>3606</v>
      </c>
      <c r="E2019" s="15" t="s">
        <v>3607</v>
      </c>
      <c r="F2019" s="16" t="s">
        <v>423</v>
      </c>
      <c r="G2019" s="19">
        <f ca="1">_xlfn.IFNA(VLOOKUP(F2019,EF_W_ASSOCIATED_NG_UNITS!AA$2:AE$17,5,FALSE),EF_W_ASSOCIATED_NG_UNITS!AE$18)</f>
        <v>0.84127924193070769</v>
      </c>
    </row>
    <row r="2020" spans="1:7" x14ac:dyDescent="0.25">
      <c r="A2020" s="15" t="s">
        <v>4277</v>
      </c>
      <c r="B2020" s="15" t="s">
        <v>4231</v>
      </c>
      <c r="C2020" s="15" t="s">
        <v>2099</v>
      </c>
      <c r="D2020" s="15" t="s">
        <v>3606</v>
      </c>
      <c r="E2020" s="15" t="s">
        <v>3607</v>
      </c>
      <c r="F2020" s="16" t="s">
        <v>423</v>
      </c>
      <c r="G2020" s="19">
        <f ca="1">_xlfn.IFNA(VLOOKUP(F2020,EF_W_ASSOCIATED_NG_UNITS!AA$2:AE$17,5,FALSE),EF_W_ASSOCIATED_NG_UNITS!AE$18)</f>
        <v>0.84127924193070769</v>
      </c>
    </row>
    <row r="2021" spans="1:7" x14ac:dyDescent="0.25">
      <c r="A2021" s="15" t="s">
        <v>4278</v>
      </c>
      <c r="B2021" s="15" t="s">
        <v>4231</v>
      </c>
      <c r="C2021" s="15" t="s">
        <v>2548</v>
      </c>
      <c r="D2021" s="15" t="s">
        <v>3606</v>
      </c>
      <c r="E2021" s="15" t="s">
        <v>3607</v>
      </c>
      <c r="F2021" s="16" t="s">
        <v>423</v>
      </c>
      <c r="G2021" s="19">
        <f ca="1">_xlfn.IFNA(VLOOKUP(F2021,EF_W_ASSOCIATED_NG_UNITS!AA$2:AE$17,5,FALSE),EF_W_ASSOCIATED_NG_UNITS!AE$18)</f>
        <v>0.84127924193070769</v>
      </c>
    </row>
    <row r="2022" spans="1:7" x14ac:dyDescent="0.25">
      <c r="A2022" s="15" t="s">
        <v>4279</v>
      </c>
      <c r="B2022" s="15" t="s">
        <v>4231</v>
      </c>
      <c r="C2022" s="15" t="s">
        <v>4280</v>
      </c>
      <c r="D2022" s="15" t="s">
        <v>3606</v>
      </c>
      <c r="E2022" s="15" t="s">
        <v>3607</v>
      </c>
      <c r="F2022" s="16" t="s">
        <v>423</v>
      </c>
      <c r="G2022" s="19">
        <f ca="1">_xlfn.IFNA(VLOOKUP(F2022,EF_W_ASSOCIATED_NG_UNITS!AA$2:AE$17,5,FALSE),EF_W_ASSOCIATED_NG_UNITS!AE$18)</f>
        <v>0.84127924193070769</v>
      </c>
    </row>
    <row r="2023" spans="1:7" x14ac:dyDescent="0.25">
      <c r="A2023" s="15" t="s">
        <v>4281</v>
      </c>
      <c r="B2023" s="15" t="s">
        <v>4231</v>
      </c>
      <c r="C2023" s="15" t="s">
        <v>2755</v>
      </c>
      <c r="D2023" s="15" t="s">
        <v>3606</v>
      </c>
      <c r="E2023" s="15" t="s">
        <v>3607</v>
      </c>
      <c r="F2023" s="16" t="s">
        <v>423</v>
      </c>
      <c r="G2023" s="19">
        <f ca="1">_xlfn.IFNA(VLOOKUP(F2023,EF_W_ASSOCIATED_NG_UNITS!AA$2:AE$17,5,FALSE),EF_W_ASSOCIATED_NG_UNITS!AE$18)</f>
        <v>0.84127924193070769</v>
      </c>
    </row>
    <row r="2024" spans="1:7" x14ac:dyDescent="0.25">
      <c r="A2024" s="15" t="s">
        <v>4282</v>
      </c>
      <c r="B2024" s="15" t="s">
        <v>4231</v>
      </c>
      <c r="C2024" s="15" t="s">
        <v>4283</v>
      </c>
      <c r="D2024" s="15" t="s">
        <v>3606</v>
      </c>
      <c r="E2024" s="15" t="s">
        <v>3607</v>
      </c>
      <c r="F2024" s="16" t="s">
        <v>423</v>
      </c>
      <c r="G2024" s="19">
        <f ca="1">_xlfn.IFNA(VLOOKUP(F2024,EF_W_ASSOCIATED_NG_UNITS!AA$2:AE$17,5,FALSE),EF_W_ASSOCIATED_NG_UNITS!AE$18)</f>
        <v>0.84127924193070769</v>
      </c>
    </row>
    <row r="2025" spans="1:7" x14ac:dyDescent="0.25">
      <c r="A2025" s="15" t="s">
        <v>4284</v>
      </c>
      <c r="B2025" s="15" t="s">
        <v>4231</v>
      </c>
      <c r="C2025" s="15" t="s">
        <v>4285</v>
      </c>
      <c r="D2025" s="15" t="s">
        <v>3606</v>
      </c>
      <c r="E2025" s="15" t="s">
        <v>3607</v>
      </c>
      <c r="F2025" s="16" t="s">
        <v>423</v>
      </c>
      <c r="G2025" s="19">
        <f ca="1">_xlfn.IFNA(VLOOKUP(F2025,EF_W_ASSOCIATED_NG_UNITS!AA$2:AE$17,5,FALSE),EF_W_ASSOCIATED_NG_UNITS!AE$18)</f>
        <v>0.84127924193070769</v>
      </c>
    </row>
    <row r="2026" spans="1:7" x14ac:dyDescent="0.25">
      <c r="A2026" s="15" t="s">
        <v>4286</v>
      </c>
      <c r="B2026" s="15" t="s">
        <v>4231</v>
      </c>
      <c r="C2026" s="15" t="s">
        <v>1815</v>
      </c>
      <c r="D2026" s="15" t="s">
        <v>3606</v>
      </c>
      <c r="E2026" s="15" t="s">
        <v>3607</v>
      </c>
      <c r="F2026" s="16" t="s">
        <v>423</v>
      </c>
      <c r="G2026" s="19">
        <f ca="1">_xlfn.IFNA(VLOOKUP(F2026,EF_W_ASSOCIATED_NG_UNITS!AA$2:AE$17,5,FALSE),EF_W_ASSOCIATED_NG_UNITS!AE$18)</f>
        <v>0.84127924193070769</v>
      </c>
    </row>
    <row r="2027" spans="1:7" x14ac:dyDescent="0.25">
      <c r="A2027" s="15" t="s">
        <v>4287</v>
      </c>
      <c r="B2027" s="15" t="s">
        <v>4231</v>
      </c>
      <c r="C2027" s="15" t="s">
        <v>3259</v>
      </c>
      <c r="D2027" s="15" t="s">
        <v>3606</v>
      </c>
      <c r="E2027" s="15" t="s">
        <v>3607</v>
      </c>
      <c r="F2027" s="16" t="s">
        <v>423</v>
      </c>
      <c r="G2027" s="19">
        <f ca="1">_xlfn.IFNA(VLOOKUP(F2027,EF_W_ASSOCIATED_NG_UNITS!AA$2:AE$17,5,FALSE),EF_W_ASSOCIATED_NG_UNITS!AE$18)</f>
        <v>0.84127924193070769</v>
      </c>
    </row>
    <row r="2028" spans="1:7" x14ac:dyDescent="0.25">
      <c r="A2028" s="15" t="s">
        <v>4288</v>
      </c>
      <c r="B2028" s="15" t="s">
        <v>4231</v>
      </c>
      <c r="C2028" s="15" t="s">
        <v>4289</v>
      </c>
      <c r="D2028" s="15" t="s">
        <v>3606</v>
      </c>
      <c r="E2028" s="15" t="s">
        <v>3607</v>
      </c>
      <c r="F2028" s="16" t="s">
        <v>423</v>
      </c>
      <c r="G2028" s="19">
        <f ca="1">_xlfn.IFNA(VLOOKUP(F2028,EF_W_ASSOCIATED_NG_UNITS!AA$2:AE$17,5,FALSE),EF_W_ASSOCIATED_NG_UNITS!AE$18)</f>
        <v>0.84127924193070769</v>
      </c>
    </row>
    <row r="2029" spans="1:7" x14ac:dyDescent="0.25">
      <c r="A2029" s="15" t="s">
        <v>4290</v>
      </c>
      <c r="B2029" s="15" t="s">
        <v>4231</v>
      </c>
      <c r="C2029" s="15" t="s">
        <v>3265</v>
      </c>
      <c r="D2029" s="15" t="s">
        <v>3606</v>
      </c>
      <c r="E2029" s="15" t="s">
        <v>3607</v>
      </c>
      <c r="F2029" s="16" t="s">
        <v>423</v>
      </c>
      <c r="G2029" s="19">
        <f ca="1">_xlfn.IFNA(VLOOKUP(F2029,EF_W_ASSOCIATED_NG_UNITS!AA$2:AE$17,5,FALSE),EF_W_ASSOCIATED_NG_UNITS!AE$18)</f>
        <v>0.84127924193070769</v>
      </c>
    </row>
    <row r="2030" spans="1:7" x14ac:dyDescent="0.25">
      <c r="A2030" s="15" t="s">
        <v>4291</v>
      </c>
      <c r="B2030" s="15" t="s">
        <v>4231</v>
      </c>
      <c r="C2030" s="15" t="s">
        <v>2118</v>
      </c>
      <c r="D2030" s="15" t="s">
        <v>3606</v>
      </c>
      <c r="E2030" s="15" t="s">
        <v>3607</v>
      </c>
      <c r="F2030" s="16" t="s">
        <v>423</v>
      </c>
      <c r="G2030" s="19">
        <f ca="1">_xlfn.IFNA(VLOOKUP(F2030,EF_W_ASSOCIATED_NG_UNITS!AA$2:AE$17,5,FALSE),EF_W_ASSOCIATED_NG_UNITS!AE$18)</f>
        <v>0.84127924193070769</v>
      </c>
    </row>
    <row r="2031" spans="1:7" x14ac:dyDescent="0.25">
      <c r="A2031" s="15" t="s">
        <v>4292</v>
      </c>
      <c r="B2031" s="15" t="s">
        <v>4231</v>
      </c>
      <c r="C2031" s="15" t="s">
        <v>4293</v>
      </c>
      <c r="D2031" s="15" t="s">
        <v>3606</v>
      </c>
      <c r="E2031" s="15" t="s">
        <v>3607</v>
      </c>
      <c r="F2031" s="16" t="s">
        <v>423</v>
      </c>
      <c r="G2031" s="19">
        <f ca="1">_xlfn.IFNA(VLOOKUP(F2031,EF_W_ASSOCIATED_NG_UNITS!AA$2:AE$17,5,FALSE),EF_W_ASSOCIATED_NG_UNITS!AE$18)</f>
        <v>0.84127924193070769</v>
      </c>
    </row>
    <row r="2032" spans="1:7" x14ac:dyDescent="0.25">
      <c r="A2032" s="15" t="s">
        <v>4294</v>
      </c>
      <c r="B2032" s="15" t="s">
        <v>4231</v>
      </c>
      <c r="C2032" s="15" t="s">
        <v>4295</v>
      </c>
      <c r="D2032" s="15" t="s">
        <v>3606</v>
      </c>
      <c r="E2032" s="15" t="s">
        <v>3607</v>
      </c>
      <c r="F2032" s="16" t="s">
        <v>423</v>
      </c>
      <c r="G2032" s="19">
        <f ca="1">_xlfn.IFNA(VLOOKUP(F2032,EF_W_ASSOCIATED_NG_UNITS!AA$2:AE$17,5,FALSE),EF_W_ASSOCIATED_NG_UNITS!AE$18)</f>
        <v>0.84127924193070769</v>
      </c>
    </row>
    <row r="2033" spans="1:7" x14ac:dyDescent="0.25">
      <c r="A2033" s="15" t="s">
        <v>4296</v>
      </c>
      <c r="B2033" s="15" t="s">
        <v>4231</v>
      </c>
      <c r="C2033" s="15" t="s">
        <v>2592</v>
      </c>
      <c r="D2033" s="15" t="s">
        <v>3606</v>
      </c>
      <c r="E2033" s="15" t="s">
        <v>3607</v>
      </c>
      <c r="F2033" s="16" t="s">
        <v>423</v>
      </c>
      <c r="G2033" s="19">
        <f ca="1">_xlfn.IFNA(VLOOKUP(F2033,EF_W_ASSOCIATED_NG_UNITS!AA$2:AE$17,5,FALSE),EF_W_ASSOCIATED_NG_UNITS!AE$18)</f>
        <v>0.84127924193070769</v>
      </c>
    </row>
    <row r="2034" spans="1:7" x14ac:dyDescent="0.25">
      <c r="A2034" s="15" t="s">
        <v>4297</v>
      </c>
      <c r="B2034" s="15" t="s">
        <v>4231</v>
      </c>
      <c r="C2034" s="15" t="s">
        <v>2416</v>
      </c>
      <c r="D2034" s="15" t="s">
        <v>3606</v>
      </c>
      <c r="E2034" s="15" t="s">
        <v>3607</v>
      </c>
      <c r="F2034" s="16" t="s">
        <v>423</v>
      </c>
      <c r="G2034" s="19">
        <f ca="1">_xlfn.IFNA(VLOOKUP(F2034,EF_W_ASSOCIATED_NG_UNITS!AA$2:AE$17,5,FALSE),EF_W_ASSOCIATED_NG_UNITS!AE$18)</f>
        <v>0.84127924193070769</v>
      </c>
    </row>
    <row r="2035" spans="1:7" x14ac:dyDescent="0.25">
      <c r="A2035" s="15" t="s">
        <v>4298</v>
      </c>
      <c r="B2035" s="15" t="s">
        <v>4231</v>
      </c>
      <c r="C2035" s="15" t="s">
        <v>4299</v>
      </c>
      <c r="D2035" s="15" t="s">
        <v>3606</v>
      </c>
      <c r="E2035" s="15" t="s">
        <v>3607</v>
      </c>
      <c r="F2035" s="16" t="s">
        <v>423</v>
      </c>
      <c r="G2035" s="19">
        <f ca="1">_xlfn.IFNA(VLOOKUP(F2035,EF_W_ASSOCIATED_NG_UNITS!AA$2:AE$17,5,FALSE),EF_W_ASSOCIATED_NG_UNITS!AE$18)</f>
        <v>0.84127924193070769</v>
      </c>
    </row>
    <row r="2036" spans="1:7" x14ac:dyDescent="0.25">
      <c r="A2036" s="15" t="s">
        <v>4300</v>
      </c>
      <c r="B2036" s="15" t="s">
        <v>4231</v>
      </c>
      <c r="C2036" s="15" t="s">
        <v>2130</v>
      </c>
      <c r="D2036" s="15" t="s">
        <v>3606</v>
      </c>
      <c r="E2036" s="15" t="s">
        <v>3607</v>
      </c>
      <c r="F2036" s="16" t="s">
        <v>423</v>
      </c>
      <c r="G2036" s="19">
        <f ca="1">_xlfn.IFNA(VLOOKUP(F2036,EF_W_ASSOCIATED_NG_UNITS!AA$2:AE$17,5,FALSE),EF_W_ASSOCIATED_NG_UNITS!AE$18)</f>
        <v>0.84127924193070769</v>
      </c>
    </row>
    <row r="2037" spans="1:7" x14ac:dyDescent="0.25">
      <c r="A2037" s="15" t="s">
        <v>4301</v>
      </c>
      <c r="B2037" s="15" t="s">
        <v>4231</v>
      </c>
      <c r="C2037" s="15" t="s">
        <v>3281</v>
      </c>
      <c r="D2037" s="15" t="s">
        <v>3606</v>
      </c>
      <c r="E2037" s="15" t="s">
        <v>3607</v>
      </c>
      <c r="F2037" s="16" t="s">
        <v>423</v>
      </c>
      <c r="G2037" s="19">
        <f ca="1">_xlfn.IFNA(VLOOKUP(F2037,EF_W_ASSOCIATED_NG_UNITS!AA$2:AE$17,5,FALSE),EF_W_ASSOCIATED_NG_UNITS!AE$18)</f>
        <v>0.84127924193070769</v>
      </c>
    </row>
    <row r="2038" spans="1:7" x14ac:dyDescent="0.25">
      <c r="A2038" s="15" t="s">
        <v>4302</v>
      </c>
      <c r="B2038" s="15" t="s">
        <v>4231</v>
      </c>
      <c r="C2038" s="15" t="s">
        <v>4303</v>
      </c>
      <c r="D2038" s="15" t="s">
        <v>3606</v>
      </c>
      <c r="E2038" s="15" t="s">
        <v>3607</v>
      </c>
      <c r="F2038" s="16" t="s">
        <v>423</v>
      </c>
      <c r="G2038" s="19">
        <f ca="1">_xlfn.IFNA(VLOOKUP(F2038,EF_W_ASSOCIATED_NG_UNITS!AA$2:AE$17,5,FALSE),EF_W_ASSOCIATED_NG_UNITS!AE$18)</f>
        <v>0.84127924193070769</v>
      </c>
    </row>
    <row r="2039" spans="1:7" x14ac:dyDescent="0.25">
      <c r="A2039" s="15" t="s">
        <v>4304</v>
      </c>
      <c r="B2039" s="15" t="s">
        <v>4231</v>
      </c>
      <c r="C2039" s="15" t="s">
        <v>4305</v>
      </c>
      <c r="D2039" s="15" t="s">
        <v>3606</v>
      </c>
      <c r="E2039" s="15" t="s">
        <v>3607</v>
      </c>
      <c r="F2039" s="16" t="s">
        <v>423</v>
      </c>
      <c r="G2039" s="19">
        <f ca="1">_xlfn.IFNA(VLOOKUP(F2039,EF_W_ASSOCIATED_NG_UNITS!AA$2:AE$17,5,FALSE),EF_W_ASSOCIATED_NG_UNITS!AE$18)</f>
        <v>0.84127924193070769</v>
      </c>
    </row>
    <row r="2040" spans="1:7" x14ac:dyDescent="0.25">
      <c r="A2040" s="15" t="s">
        <v>4306</v>
      </c>
      <c r="B2040" s="15" t="s">
        <v>4231</v>
      </c>
      <c r="C2040" s="15" t="s">
        <v>4307</v>
      </c>
      <c r="D2040" s="15" t="s">
        <v>3606</v>
      </c>
      <c r="E2040" s="15" t="s">
        <v>3607</v>
      </c>
      <c r="F2040" s="16" t="s">
        <v>423</v>
      </c>
      <c r="G2040" s="19">
        <f ca="1">_xlfn.IFNA(VLOOKUP(F2040,EF_W_ASSOCIATED_NG_UNITS!AA$2:AE$17,5,FALSE),EF_W_ASSOCIATED_NG_UNITS!AE$18)</f>
        <v>0.84127924193070769</v>
      </c>
    </row>
    <row r="2041" spans="1:7" x14ac:dyDescent="0.25">
      <c r="A2041" s="15" t="s">
        <v>4308</v>
      </c>
      <c r="B2041" s="15" t="s">
        <v>4231</v>
      </c>
      <c r="C2041" s="15" t="s">
        <v>4309</v>
      </c>
      <c r="D2041" s="15" t="s">
        <v>3606</v>
      </c>
      <c r="E2041" s="15" t="s">
        <v>3607</v>
      </c>
      <c r="F2041" s="16" t="s">
        <v>423</v>
      </c>
      <c r="G2041" s="19">
        <f ca="1">_xlfn.IFNA(VLOOKUP(F2041,EF_W_ASSOCIATED_NG_UNITS!AA$2:AE$17,5,FALSE),EF_W_ASSOCIATED_NG_UNITS!AE$18)</f>
        <v>0.84127924193070769</v>
      </c>
    </row>
    <row r="2042" spans="1:7" x14ac:dyDescent="0.25">
      <c r="A2042" s="15" t="s">
        <v>4310</v>
      </c>
      <c r="B2042" s="15" t="s">
        <v>4231</v>
      </c>
      <c r="C2042" s="15" t="s">
        <v>4311</v>
      </c>
      <c r="D2042" s="15" t="s">
        <v>3606</v>
      </c>
      <c r="E2042" s="15" t="s">
        <v>3607</v>
      </c>
      <c r="F2042" s="16" t="s">
        <v>423</v>
      </c>
      <c r="G2042" s="19">
        <f ca="1">_xlfn.IFNA(VLOOKUP(F2042,EF_W_ASSOCIATED_NG_UNITS!AA$2:AE$17,5,FALSE),EF_W_ASSOCIATED_NG_UNITS!AE$18)</f>
        <v>0.84127924193070769</v>
      </c>
    </row>
    <row r="2043" spans="1:7" x14ac:dyDescent="0.25">
      <c r="A2043" s="15" t="s">
        <v>4312</v>
      </c>
      <c r="B2043" s="15" t="s">
        <v>4231</v>
      </c>
      <c r="C2043" s="15" t="s">
        <v>2285</v>
      </c>
      <c r="D2043" s="15" t="s">
        <v>3606</v>
      </c>
      <c r="E2043" s="15" t="s">
        <v>3607</v>
      </c>
      <c r="F2043" s="16" t="s">
        <v>423</v>
      </c>
      <c r="G2043" s="19">
        <f ca="1">_xlfn.IFNA(VLOOKUP(F2043,EF_W_ASSOCIATED_NG_UNITS!AA$2:AE$17,5,FALSE),EF_W_ASSOCIATED_NG_UNITS!AE$18)</f>
        <v>0.84127924193070769</v>
      </c>
    </row>
    <row r="2044" spans="1:7" x14ac:dyDescent="0.25">
      <c r="A2044" s="15" t="s">
        <v>4313</v>
      </c>
      <c r="B2044" s="15" t="s">
        <v>4231</v>
      </c>
      <c r="C2044" s="15" t="s">
        <v>4314</v>
      </c>
      <c r="D2044" s="15" t="s">
        <v>3606</v>
      </c>
      <c r="E2044" s="15" t="s">
        <v>3607</v>
      </c>
      <c r="F2044" s="16" t="s">
        <v>423</v>
      </c>
      <c r="G2044" s="19">
        <f ca="1">_xlfn.IFNA(VLOOKUP(F2044,EF_W_ASSOCIATED_NG_UNITS!AA$2:AE$17,5,FALSE),EF_W_ASSOCIATED_NG_UNITS!AE$18)</f>
        <v>0.84127924193070769</v>
      </c>
    </row>
    <row r="2045" spans="1:7" x14ac:dyDescent="0.25">
      <c r="A2045" s="15" t="s">
        <v>4315</v>
      </c>
      <c r="B2045" s="15" t="s">
        <v>4316</v>
      </c>
      <c r="C2045" s="15" t="s">
        <v>1334</v>
      </c>
      <c r="D2045" s="15" t="s">
        <v>866</v>
      </c>
      <c r="E2045" s="15" t="s">
        <v>867</v>
      </c>
      <c r="F2045" s="16" t="s">
        <v>6193</v>
      </c>
      <c r="G2045" s="19">
        <f ca="1">_xlfn.IFNA(VLOOKUP(F2045,EF_W_ASSOCIATED_NG_UNITS!AA$2:AE$17,5,FALSE),EF_W_ASSOCIATED_NG_UNITS!AE$18)</f>
        <v>0.33151708767975324</v>
      </c>
    </row>
    <row r="2046" spans="1:7" x14ac:dyDescent="0.25">
      <c r="A2046" s="15" t="s">
        <v>4317</v>
      </c>
      <c r="B2046" s="15" t="s">
        <v>4316</v>
      </c>
      <c r="C2046" s="15" t="s">
        <v>2157</v>
      </c>
      <c r="D2046" s="15" t="s">
        <v>866</v>
      </c>
      <c r="E2046" s="15" t="s">
        <v>867</v>
      </c>
      <c r="F2046" s="16" t="s">
        <v>6193</v>
      </c>
      <c r="G2046" s="19">
        <f ca="1">_xlfn.IFNA(VLOOKUP(F2046,EF_W_ASSOCIATED_NG_UNITS!AA$2:AE$17,5,FALSE),EF_W_ASSOCIATED_NG_UNITS!AE$18)</f>
        <v>0.33151708767975324</v>
      </c>
    </row>
    <row r="2047" spans="1:7" x14ac:dyDescent="0.25">
      <c r="A2047" s="15" t="s">
        <v>4318</v>
      </c>
      <c r="B2047" s="15" t="s">
        <v>4316</v>
      </c>
      <c r="C2047" s="15" t="s">
        <v>4319</v>
      </c>
      <c r="D2047" s="15" t="s">
        <v>2637</v>
      </c>
      <c r="E2047" s="15" t="s">
        <v>2638</v>
      </c>
      <c r="F2047" s="16" t="s">
        <v>450</v>
      </c>
      <c r="G2047" s="19">
        <f ca="1">_xlfn.IFNA(VLOOKUP(F2047,EF_W_ASSOCIATED_NG_UNITS!AA$2:AE$17,5,FALSE),EF_W_ASSOCIATED_NG_UNITS!AE$18)</f>
        <v>0.33151708767975324</v>
      </c>
    </row>
    <row r="2048" spans="1:7" x14ac:dyDescent="0.25">
      <c r="A2048" s="15" t="s">
        <v>4320</v>
      </c>
      <c r="B2048" s="15" t="s">
        <v>4316</v>
      </c>
      <c r="C2048" s="15" t="s">
        <v>4321</v>
      </c>
      <c r="D2048" s="15" t="s">
        <v>2637</v>
      </c>
      <c r="E2048" s="15" t="s">
        <v>2638</v>
      </c>
      <c r="F2048" s="16" t="s">
        <v>450</v>
      </c>
      <c r="G2048" s="19">
        <f ca="1">_xlfn.IFNA(VLOOKUP(F2048,EF_W_ASSOCIATED_NG_UNITS!AA$2:AE$17,5,FALSE),EF_W_ASSOCIATED_NG_UNITS!AE$18)</f>
        <v>0.33151708767975324</v>
      </c>
    </row>
    <row r="2049" spans="1:7" x14ac:dyDescent="0.25">
      <c r="A2049" s="15" t="s">
        <v>4322</v>
      </c>
      <c r="B2049" s="15" t="s">
        <v>4316</v>
      </c>
      <c r="C2049" s="15" t="s">
        <v>4323</v>
      </c>
      <c r="D2049" s="15" t="s">
        <v>2637</v>
      </c>
      <c r="E2049" s="15" t="s">
        <v>2638</v>
      </c>
      <c r="F2049" s="16" t="s">
        <v>450</v>
      </c>
      <c r="G2049" s="19">
        <f ca="1">_xlfn.IFNA(VLOOKUP(F2049,EF_W_ASSOCIATED_NG_UNITS!AA$2:AE$17,5,FALSE),EF_W_ASSOCIATED_NG_UNITS!AE$18)</f>
        <v>0.33151708767975324</v>
      </c>
    </row>
    <row r="2050" spans="1:7" x14ac:dyDescent="0.25">
      <c r="A2050" s="15" t="s">
        <v>4324</v>
      </c>
      <c r="B2050" s="15" t="s">
        <v>4316</v>
      </c>
      <c r="C2050" s="15" t="s">
        <v>4325</v>
      </c>
      <c r="D2050" s="15" t="s">
        <v>866</v>
      </c>
      <c r="E2050" s="15" t="s">
        <v>867</v>
      </c>
      <c r="F2050" s="16" t="s">
        <v>6193</v>
      </c>
      <c r="G2050" s="19">
        <f ca="1">_xlfn.IFNA(VLOOKUP(F2050,EF_W_ASSOCIATED_NG_UNITS!AA$2:AE$17,5,FALSE),EF_W_ASSOCIATED_NG_UNITS!AE$18)</f>
        <v>0.33151708767975324</v>
      </c>
    </row>
    <row r="2051" spans="1:7" x14ac:dyDescent="0.25">
      <c r="A2051" s="15" t="s">
        <v>4326</v>
      </c>
      <c r="B2051" s="15" t="s">
        <v>4316</v>
      </c>
      <c r="C2051" s="15" t="s">
        <v>4327</v>
      </c>
      <c r="D2051" s="15" t="s">
        <v>454</v>
      </c>
      <c r="E2051" s="15" t="s">
        <v>791</v>
      </c>
      <c r="F2051" s="16" t="s">
        <v>452</v>
      </c>
      <c r="G2051" s="19">
        <f ca="1">_xlfn.IFNA(VLOOKUP(F2051,EF_W_ASSOCIATED_NG_UNITS!AA$2:AE$17,5,FALSE),EF_W_ASSOCIATED_NG_UNITS!AE$18)</f>
        <v>0.33151708767975324</v>
      </c>
    </row>
    <row r="2052" spans="1:7" x14ac:dyDescent="0.25">
      <c r="A2052" s="15" t="s">
        <v>4328</v>
      </c>
      <c r="B2052" s="15" t="s">
        <v>4316</v>
      </c>
      <c r="C2052" s="15" t="s">
        <v>2003</v>
      </c>
      <c r="D2052" s="15" t="s">
        <v>866</v>
      </c>
      <c r="E2052" s="15" t="s">
        <v>867</v>
      </c>
      <c r="F2052" s="16" t="s">
        <v>6193</v>
      </c>
      <c r="G2052" s="19">
        <f ca="1">_xlfn.IFNA(VLOOKUP(F2052,EF_W_ASSOCIATED_NG_UNITS!AA$2:AE$17,5,FALSE),EF_W_ASSOCIATED_NG_UNITS!AE$18)</f>
        <v>0.33151708767975324</v>
      </c>
    </row>
    <row r="2053" spans="1:7" x14ac:dyDescent="0.25">
      <c r="A2053" s="15" t="s">
        <v>4329</v>
      </c>
      <c r="B2053" s="15" t="s">
        <v>4316</v>
      </c>
      <c r="C2053" s="15" t="s">
        <v>797</v>
      </c>
      <c r="D2053" s="15" t="s">
        <v>866</v>
      </c>
      <c r="E2053" s="15" t="s">
        <v>867</v>
      </c>
      <c r="F2053" s="16" t="s">
        <v>6193</v>
      </c>
      <c r="G2053" s="19">
        <f ca="1">_xlfn.IFNA(VLOOKUP(F2053,EF_W_ASSOCIATED_NG_UNITS!AA$2:AE$17,5,FALSE),EF_W_ASSOCIATED_NG_UNITS!AE$18)</f>
        <v>0.33151708767975324</v>
      </c>
    </row>
    <row r="2054" spans="1:7" x14ac:dyDescent="0.25">
      <c r="A2054" s="15" t="s">
        <v>4330</v>
      </c>
      <c r="B2054" s="15" t="s">
        <v>4316</v>
      </c>
      <c r="C2054" s="15" t="s">
        <v>1062</v>
      </c>
      <c r="D2054" s="15" t="s">
        <v>454</v>
      </c>
      <c r="E2054" s="15" t="s">
        <v>791</v>
      </c>
      <c r="F2054" s="16" t="s">
        <v>452</v>
      </c>
      <c r="G2054" s="19">
        <f ca="1">_xlfn.IFNA(VLOOKUP(F2054,EF_W_ASSOCIATED_NG_UNITS!AA$2:AE$17,5,FALSE),EF_W_ASSOCIATED_NG_UNITS!AE$18)</f>
        <v>0.33151708767975324</v>
      </c>
    </row>
    <row r="2055" spans="1:7" x14ac:dyDescent="0.25">
      <c r="A2055" s="15" t="s">
        <v>4331</v>
      </c>
      <c r="B2055" s="15" t="s">
        <v>4316</v>
      </c>
      <c r="C2055" s="15" t="s">
        <v>2011</v>
      </c>
      <c r="D2055" s="15" t="s">
        <v>866</v>
      </c>
      <c r="E2055" s="15" t="s">
        <v>867</v>
      </c>
      <c r="F2055" s="16" t="s">
        <v>6193</v>
      </c>
      <c r="G2055" s="19">
        <f ca="1">_xlfn.IFNA(VLOOKUP(F2055,EF_W_ASSOCIATED_NG_UNITS!AA$2:AE$17,5,FALSE),EF_W_ASSOCIATED_NG_UNITS!AE$18)</f>
        <v>0.33151708767975324</v>
      </c>
    </row>
    <row r="2056" spans="1:7" x14ac:dyDescent="0.25">
      <c r="A2056" s="15" t="s">
        <v>4332</v>
      </c>
      <c r="B2056" s="15" t="s">
        <v>4316</v>
      </c>
      <c r="C2056" s="15" t="s">
        <v>1066</v>
      </c>
      <c r="D2056" s="15" t="s">
        <v>866</v>
      </c>
      <c r="E2056" s="15" t="s">
        <v>867</v>
      </c>
      <c r="F2056" s="16" t="s">
        <v>6193</v>
      </c>
      <c r="G2056" s="19">
        <f ca="1">_xlfn.IFNA(VLOOKUP(F2056,EF_W_ASSOCIATED_NG_UNITS!AA$2:AE$17,5,FALSE),EF_W_ASSOCIATED_NG_UNITS!AE$18)</f>
        <v>0.33151708767975324</v>
      </c>
    </row>
    <row r="2057" spans="1:7" x14ac:dyDescent="0.25">
      <c r="A2057" s="15" t="s">
        <v>4333</v>
      </c>
      <c r="B2057" s="15" t="s">
        <v>4316</v>
      </c>
      <c r="C2057" s="15" t="s">
        <v>4334</v>
      </c>
      <c r="D2057" s="15" t="s">
        <v>866</v>
      </c>
      <c r="E2057" s="15" t="s">
        <v>867</v>
      </c>
      <c r="F2057" s="16" t="s">
        <v>6193</v>
      </c>
      <c r="G2057" s="19">
        <f ca="1">_xlfn.IFNA(VLOOKUP(F2057,EF_W_ASSOCIATED_NG_UNITS!AA$2:AE$17,5,FALSE),EF_W_ASSOCIATED_NG_UNITS!AE$18)</f>
        <v>0.33151708767975324</v>
      </c>
    </row>
    <row r="2058" spans="1:7" x14ac:dyDescent="0.25">
      <c r="A2058" s="15" t="s">
        <v>4335</v>
      </c>
      <c r="B2058" s="15" t="s">
        <v>4316</v>
      </c>
      <c r="C2058" s="15" t="s">
        <v>2017</v>
      </c>
      <c r="D2058" s="15" t="s">
        <v>866</v>
      </c>
      <c r="E2058" s="15" t="s">
        <v>867</v>
      </c>
      <c r="F2058" s="16" t="s">
        <v>6193</v>
      </c>
      <c r="G2058" s="19">
        <f ca="1">_xlfn.IFNA(VLOOKUP(F2058,EF_W_ASSOCIATED_NG_UNITS!AA$2:AE$17,5,FALSE),EF_W_ASSOCIATED_NG_UNITS!AE$18)</f>
        <v>0.33151708767975324</v>
      </c>
    </row>
    <row r="2059" spans="1:7" x14ac:dyDescent="0.25">
      <c r="A2059" s="15" t="s">
        <v>4336</v>
      </c>
      <c r="B2059" s="15" t="s">
        <v>4316</v>
      </c>
      <c r="C2059" s="15" t="s">
        <v>4337</v>
      </c>
      <c r="D2059" s="15" t="s">
        <v>454</v>
      </c>
      <c r="E2059" s="15" t="s">
        <v>791</v>
      </c>
      <c r="F2059" s="16" t="s">
        <v>452</v>
      </c>
      <c r="G2059" s="19">
        <f ca="1">_xlfn.IFNA(VLOOKUP(F2059,EF_W_ASSOCIATED_NG_UNITS!AA$2:AE$17,5,FALSE),EF_W_ASSOCIATED_NG_UNITS!AE$18)</f>
        <v>0.33151708767975324</v>
      </c>
    </row>
    <row r="2060" spans="1:7" x14ac:dyDescent="0.25">
      <c r="A2060" s="15" t="s">
        <v>4338</v>
      </c>
      <c r="B2060" s="15" t="s">
        <v>4316</v>
      </c>
      <c r="C2060" s="15" t="s">
        <v>4339</v>
      </c>
      <c r="D2060" s="15" t="s">
        <v>2637</v>
      </c>
      <c r="E2060" s="15" t="s">
        <v>2638</v>
      </c>
      <c r="F2060" s="16" t="s">
        <v>450</v>
      </c>
      <c r="G2060" s="19">
        <f ca="1">_xlfn.IFNA(VLOOKUP(F2060,EF_W_ASSOCIATED_NG_UNITS!AA$2:AE$17,5,FALSE),EF_W_ASSOCIATED_NG_UNITS!AE$18)</f>
        <v>0.33151708767975324</v>
      </c>
    </row>
    <row r="2061" spans="1:7" x14ac:dyDescent="0.25">
      <c r="A2061" s="15" t="s">
        <v>4340</v>
      </c>
      <c r="B2061" s="15" t="s">
        <v>4316</v>
      </c>
      <c r="C2061" s="15" t="s">
        <v>1083</v>
      </c>
      <c r="D2061" s="15" t="s">
        <v>2637</v>
      </c>
      <c r="E2061" s="15" t="s">
        <v>2638</v>
      </c>
      <c r="F2061" s="16" t="s">
        <v>450</v>
      </c>
      <c r="G2061" s="19">
        <f ca="1">_xlfn.IFNA(VLOOKUP(F2061,EF_W_ASSOCIATED_NG_UNITS!AA$2:AE$17,5,FALSE),EF_W_ASSOCIATED_NG_UNITS!AE$18)</f>
        <v>0.33151708767975324</v>
      </c>
    </row>
    <row r="2062" spans="1:7" x14ac:dyDescent="0.25">
      <c r="A2062" s="15" t="s">
        <v>4341</v>
      </c>
      <c r="B2062" s="15" t="s">
        <v>4316</v>
      </c>
      <c r="C2062" s="15" t="s">
        <v>4342</v>
      </c>
      <c r="D2062" s="15" t="s">
        <v>2637</v>
      </c>
      <c r="E2062" s="15" t="s">
        <v>2638</v>
      </c>
      <c r="F2062" s="16" t="s">
        <v>450</v>
      </c>
      <c r="G2062" s="19">
        <f ca="1">_xlfn.IFNA(VLOOKUP(F2062,EF_W_ASSOCIATED_NG_UNITS!AA$2:AE$17,5,FALSE),EF_W_ASSOCIATED_NG_UNITS!AE$18)</f>
        <v>0.33151708767975324</v>
      </c>
    </row>
    <row r="2063" spans="1:7" x14ac:dyDescent="0.25">
      <c r="A2063" s="15" t="s">
        <v>4343</v>
      </c>
      <c r="B2063" s="15" t="s">
        <v>4316</v>
      </c>
      <c r="C2063" s="15" t="s">
        <v>4344</v>
      </c>
      <c r="D2063" s="15" t="s">
        <v>866</v>
      </c>
      <c r="E2063" s="15" t="s">
        <v>867</v>
      </c>
      <c r="F2063" s="16" t="s">
        <v>6193</v>
      </c>
      <c r="G2063" s="19">
        <f ca="1">_xlfn.IFNA(VLOOKUP(F2063,EF_W_ASSOCIATED_NG_UNITS!AA$2:AE$17,5,FALSE),EF_W_ASSOCIATED_NG_UNITS!AE$18)</f>
        <v>0.33151708767975324</v>
      </c>
    </row>
    <row r="2064" spans="1:7" x14ac:dyDescent="0.25">
      <c r="A2064" s="15" t="s">
        <v>4345</v>
      </c>
      <c r="B2064" s="15" t="s">
        <v>4316</v>
      </c>
      <c r="C2064" s="15" t="s">
        <v>4346</v>
      </c>
      <c r="D2064" s="15" t="s">
        <v>2021</v>
      </c>
      <c r="E2064" s="15" t="s">
        <v>2022</v>
      </c>
      <c r="F2064" s="16" t="s">
        <v>538</v>
      </c>
      <c r="G2064" s="19">
        <f ca="1">_xlfn.IFNA(VLOOKUP(F2064,EF_W_ASSOCIATED_NG_UNITS!AA$2:AE$17,5,FALSE),EF_W_ASSOCIATED_NG_UNITS!AE$18)</f>
        <v>8.9500860585197933E-2</v>
      </c>
    </row>
    <row r="2065" spans="1:7" x14ac:dyDescent="0.25">
      <c r="A2065" s="15" t="s">
        <v>4347</v>
      </c>
      <c r="B2065" s="15" t="s">
        <v>4316</v>
      </c>
      <c r="C2065" s="15" t="s">
        <v>2179</v>
      </c>
      <c r="D2065" s="15" t="s">
        <v>2637</v>
      </c>
      <c r="E2065" s="15" t="s">
        <v>2638</v>
      </c>
      <c r="F2065" s="16" t="s">
        <v>450</v>
      </c>
      <c r="G2065" s="19">
        <f ca="1">_xlfn.IFNA(VLOOKUP(F2065,EF_W_ASSOCIATED_NG_UNITS!AA$2:AE$17,5,FALSE),EF_W_ASSOCIATED_NG_UNITS!AE$18)</f>
        <v>0.33151708767975324</v>
      </c>
    </row>
    <row r="2066" spans="1:7" x14ac:dyDescent="0.25">
      <c r="A2066" s="15" t="s">
        <v>4348</v>
      </c>
      <c r="B2066" s="15" t="s">
        <v>4316</v>
      </c>
      <c r="C2066" s="15" t="s">
        <v>3997</v>
      </c>
      <c r="D2066" s="15" t="s">
        <v>2637</v>
      </c>
      <c r="E2066" s="15" t="s">
        <v>2638</v>
      </c>
      <c r="F2066" s="16" t="s">
        <v>450</v>
      </c>
      <c r="G2066" s="19">
        <f ca="1">_xlfn.IFNA(VLOOKUP(F2066,EF_W_ASSOCIATED_NG_UNITS!AA$2:AE$17,5,FALSE),EF_W_ASSOCIATED_NG_UNITS!AE$18)</f>
        <v>0.33151708767975324</v>
      </c>
    </row>
    <row r="2067" spans="1:7" x14ac:dyDescent="0.25">
      <c r="A2067" s="15" t="s">
        <v>4349</v>
      </c>
      <c r="B2067" s="15" t="s">
        <v>4316</v>
      </c>
      <c r="C2067" s="15" t="s">
        <v>1478</v>
      </c>
      <c r="D2067" s="15" t="s">
        <v>2637</v>
      </c>
      <c r="E2067" s="15" t="s">
        <v>2638</v>
      </c>
      <c r="F2067" s="16" t="s">
        <v>450</v>
      </c>
      <c r="G2067" s="19">
        <f ca="1">_xlfn.IFNA(VLOOKUP(F2067,EF_W_ASSOCIATED_NG_UNITS!AA$2:AE$17,5,FALSE),EF_W_ASSOCIATED_NG_UNITS!AE$18)</f>
        <v>0.33151708767975324</v>
      </c>
    </row>
    <row r="2068" spans="1:7" x14ac:dyDescent="0.25">
      <c r="A2068" s="15" t="s">
        <v>4350</v>
      </c>
      <c r="B2068" s="15" t="s">
        <v>4316</v>
      </c>
      <c r="C2068" s="15" t="s">
        <v>845</v>
      </c>
      <c r="D2068" s="15" t="s">
        <v>2637</v>
      </c>
      <c r="E2068" s="15" t="s">
        <v>2638</v>
      </c>
      <c r="F2068" s="16" t="s">
        <v>450</v>
      </c>
      <c r="G2068" s="19">
        <f ca="1">_xlfn.IFNA(VLOOKUP(F2068,EF_W_ASSOCIATED_NG_UNITS!AA$2:AE$17,5,FALSE),EF_W_ASSOCIATED_NG_UNITS!AE$18)</f>
        <v>0.33151708767975324</v>
      </c>
    </row>
    <row r="2069" spans="1:7" x14ac:dyDescent="0.25">
      <c r="A2069" s="15" t="s">
        <v>4351</v>
      </c>
      <c r="B2069" s="15" t="s">
        <v>4316</v>
      </c>
      <c r="C2069" s="15" t="s">
        <v>847</v>
      </c>
      <c r="D2069" s="15" t="s">
        <v>2637</v>
      </c>
      <c r="E2069" s="15" t="s">
        <v>2638</v>
      </c>
      <c r="F2069" s="16" t="s">
        <v>450</v>
      </c>
      <c r="G2069" s="19">
        <f ca="1">_xlfn.IFNA(VLOOKUP(F2069,EF_W_ASSOCIATED_NG_UNITS!AA$2:AE$17,5,FALSE),EF_W_ASSOCIATED_NG_UNITS!AE$18)</f>
        <v>0.33151708767975324</v>
      </c>
    </row>
    <row r="2070" spans="1:7" x14ac:dyDescent="0.25">
      <c r="A2070" s="15" t="s">
        <v>4352</v>
      </c>
      <c r="B2070" s="15" t="s">
        <v>4316</v>
      </c>
      <c r="C2070" s="15" t="s">
        <v>1097</v>
      </c>
      <c r="D2070" s="15" t="s">
        <v>2021</v>
      </c>
      <c r="E2070" s="15" t="s">
        <v>2022</v>
      </c>
      <c r="F2070" s="16" t="s">
        <v>538</v>
      </c>
      <c r="G2070" s="19">
        <f ca="1">_xlfn.IFNA(VLOOKUP(F2070,EF_W_ASSOCIATED_NG_UNITS!AA$2:AE$17,5,FALSE),EF_W_ASSOCIATED_NG_UNITS!AE$18)</f>
        <v>8.9500860585197933E-2</v>
      </c>
    </row>
    <row r="2071" spans="1:7" x14ac:dyDescent="0.25">
      <c r="A2071" s="15" t="s">
        <v>4353</v>
      </c>
      <c r="B2071" s="15" t="s">
        <v>4316</v>
      </c>
      <c r="C2071" s="15" t="s">
        <v>4354</v>
      </c>
      <c r="D2071" s="15" t="s">
        <v>2637</v>
      </c>
      <c r="E2071" s="15" t="s">
        <v>2638</v>
      </c>
      <c r="F2071" s="16" t="s">
        <v>450</v>
      </c>
      <c r="G2071" s="19">
        <f ca="1">_xlfn.IFNA(VLOOKUP(F2071,EF_W_ASSOCIATED_NG_UNITS!AA$2:AE$17,5,FALSE),EF_W_ASSOCIATED_NG_UNITS!AE$18)</f>
        <v>0.33151708767975324</v>
      </c>
    </row>
    <row r="2072" spans="1:7" x14ac:dyDescent="0.25">
      <c r="A2072" s="15" t="s">
        <v>4355</v>
      </c>
      <c r="B2072" s="15" t="s">
        <v>4316</v>
      </c>
      <c r="C2072" s="15" t="s">
        <v>4356</v>
      </c>
      <c r="D2072" s="15" t="s">
        <v>2637</v>
      </c>
      <c r="E2072" s="15" t="s">
        <v>2638</v>
      </c>
      <c r="F2072" s="16" t="s">
        <v>450</v>
      </c>
      <c r="G2072" s="19">
        <f ca="1">_xlfn.IFNA(VLOOKUP(F2072,EF_W_ASSOCIATED_NG_UNITS!AA$2:AE$17,5,FALSE),EF_W_ASSOCIATED_NG_UNITS!AE$18)</f>
        <v>0.33151708767975324</v>
      </c>
    </row>
    <row r="2073" spans="1:7" x14ac:dyDescent="0.25">
      <c r="A2073" s="15" t="s">
        <v>4357</v>
      </c>
      <c r="B2073" s="15" t="s">
        <v>4316</v>
      </c>
      <c r="C2073" s="15" t="s">
        <v>851</v>
      </c>
      <c r="D2073" s="15" t="s">
        <v>866</v>
      </c>
      <c r="E2073" s="15" t="s">
        <v>867</v>
      </c>
      <c r="F2073" s="16" t="s">
        <v>6193</v>
      </c>
      <c r="G2073" s="19">
        <f ca="1">_xlfn.IFNA(VLOOKUP(F2073,EF_W_ASSOCIATED_NG_UNITS!AA$2:AE$17,5,FALSE),EF_W_ASSOCIATED_NG_UNITS!AE$18)</f>
        <v>0.33151708767975324</v>
      </c>
    </row>
    <row r="2074" spans="1:7" x14ac:dyDescent="0.25">
      <c r="A2074" s="15" t="s">
        <v>4358</v>
      </c>
      <c r="B2074" s="15" t="s">
        <v>4316</v>
      </c>
      <c r="C2074" s="15" t="s">
        <v>4359</v>
      </c>
      <c r="D2074" s="15" t="s">
        <v>2637</v>
      </c>
      <c r="E2074" s="15" t="s">
        <v>2638</v>
      </c>
      <c r="F2074" s="16" t="s">
        <v>450</v>
      </c>
      <c r="G2074" s="19">
        <f ca="1">_xlfn.IFNA(VLOOKUP(F2074,EF_W_ASSOCIATED_NG_UNITS!AA$2:AE$17,5,FALSE),EF_W_ASSOCIATED_NG_UNITS!AE$18)</f>
        <v>0.33151708767975324</v>
      </c>
    </row>
    <row r="2075" spans="1:7" x14ac:dyDescent="0.25">
      <c r="A2075" s="15" t="s">
        <v>4360</v>
      </c>
      <c r="B2075" s="15" t="s">
        <v>4316</v>
      </c>
      <c r="C2075" s="15" t="s">
        <v>1550</v>
      </c>
      <c r="D2075" s="15" t="s">
        <v>866</v>
      </c>
      <c r="E2075" s="15" t="s">
        <v>867</v>
      </c>
      <c r="F2075" s="16" t="s">
        <v>6193</v>
      </c>
      <c r="G2075" s="19">
        <f ca="1">_xlfn.IFNA(VLOOKUP(F2075,EF_W_ASSOCIATED_NG_UNITS!AA$2:AE$17,5,FALSE),EF_W_ASSOCIATED_NG_UNITS!AE$18)</f>
        <v>0.33151708767975324</v>
      </c>
    </row>
    <row r="2076" spans="1:7" x14ac:dyDescent="0.25">
      <c r="A2076" s="15" t="s">
        <v>4361</v>
      </c>
      <c r="B2076" s="15" t="s">
        <v>4316</v>
      </c>
      <c r="C2076" s="15" t="s">
        <v>1748</v>
      </c>
      <c r="D2076" s="15" t="s">
        <v>866</v>
      </c>
      <c r="E2076" s="15" t="s">
        <v>867</v>
      </c>
      <c r="F2076" s="16" t="s">
        <v>6193</v>
      </c>
      <c r="G2076" s="19">
        <f ca="1">_xlfn.IFNA(VLOOKUP(F2076,EF_W_ASSOCIATED_NG_UNITS!AA$2:AE$17,5,FALSE),EF_W_ASSOCIATED_NG_UNITS!AE$18)</f>
        <v>0.33151708767975324</v>
      </c>
    </row>
    <row r="2077" spans="1:7" x14ac:dyDescent="0.25">
      <c r="A2077" s="15" t="s">
        <v>4362</v>
      </c>
      <c r="B2077" s="15" t="s">
        <v>4316</v>
      </c>
      <c r="C2077" s="15" t="s">
        <v>2050</v>
      </c>
      <c r="D2077" s="15" t="s">
        <v>866</v>
      </c>
      <c r="E2077" s="15" t="s">
        <v>867</v>
      </c>
      <c r="F2077" s="16" t="s">
        <v>6193</v>
      </c>
      <c r="G2077" s="19">
        <f ca="1">_xlfn.IFNA(VLOOKUP(F2077,EF_W_ASSOCIATED_NG_UNITS!AA$2:AE$17,5,FALSE),EF_W_ASSOCIATED_NG_UNITS!AE$18)</f>
        <v>0.33151708767975324</v>
      </c>
    </row>
    <row r="2078" spans="1:7" x14ac:dyDescent="0.25">
      <c r="A2078" s="15" t="s">
        <v>4363</v>
      </c>
      <c r="B2078" s="15" t="s">
        <v>4316</v>
      </c>
      <c r="C2078" s="15" t="s">
        <v>2197</v>
      </c>
      <c r="D2078" s="15" t="s">
        <v>454</v>
      </c>
      <c r="E2078" s="15" t="s">
        <v>791</v>
      </c>
      <c r="F2078" s="16" t="s">
        <v>452</v>
      </c>
      <c r="G2078" s="19">
        <f ca="1">_xlfn.IFNA(VLOOKUP(F2078,EF_W_ASSOCIATED_NG_UNITS!AA$2:AE$17,5,FALSE),EF_W_ASSOCIATED_NG_UNITS!AE$18)</f>
        <v>0.33151708767975324</v>
      </c>
    </row>
    <row r="2079" spans="1:7" x14ac:dyDescent="0.25">
      <c r="A2079" s="15" t="s">
        <v>4364</v>
      </c>
      <c r="B2079" s="15" t="s">
        <v>4316</v>
      </c>
      <c r="C2079" s="15" t="s">
        <v>855</v>
      </c>
      <c r="D2079" s="15" t="s">
        <v>2021</v>
      </c>
      <c r="E2079" s="15" t="s">
        <v>2022</v>
      </c>
      <c r="F2079" s="16" t="s">
        <v>538</v>
      </c>
      <c r="G2079" s="19">
        <f ca="1">_xlfn.IFNA(VLOOKUP(F2079,EF_W_ASSOCIATED_NG_UNITS!AA$2:AE$17,5,FALSE),EF_W_ASSOCIATED_NG_UNITS!AE$18)</f>
        <v>8.9500860585197933E-2</v>
      </c>
    </row>
    <row r="2080" spans="1:7" x14ac:dyDescent="0.25">
      <c r="A2080" s="15" t="s">
        <v>4365</v>
      </c>
      <c r="B2080" s="15" t="s">
        <v>4316</v>
      </c>
      <c r="C2080" s="15" t="s">
        <v>4366</v>
      </c>
      <c r="D2080" s="15" t="s">
        <v>866</v>
      </c>
      <c r="E2080" s="15" t="s">
        <v>867</v>
      </c>
      <c r="F2080" s="16" t="s">
        <v>6193</v>
      </c>
      <c r="G2080" s="19">
        <f ca="1">_xlfn.IFNA(VLOOKUP(F2080,EF_W_ASSOCIATED_NG_UNITS!AA$2:AE$17,5,FALSE),EF_W_ASSOCIATED_NG_UNITS!AE$18)</f>
        <v>0.33151708767975324</v>
      </c>
    </row>
    <row r="2081" spans="1:7" x14ac:dyDescent="0.25">
      <c r="A2081" s="15" t="s">
        <v>4367</v>
      </c>
      <c r="B2081" s="15" t="s">
        <v>4316</v>
      </c>
      <c r="C2081" s="15" t="s">
        <v>4368</v>
      </c>
      <c r="D2081" s="15" t="s">
        <v>2637</v>
      </c>
      <c r="E2081" s="15" t="s">
        <v>2638</v>
      </c>
      <c r="F2081" s="16" t="s">
        <v>450</v>
      </c>
      <c r="G2081" s="19">
        <f ca="1">_xlfn.IFNA(VLOOKUP(F2081,EF_W_ASSOCIATED_NG_UNITS!AA$2:AE$17,5,FALSE),EF_W_ASSOCIATED_NG_UNITS!AE$18)</f>
        <v>0.33151708767975324</v>
      </c>
    </row>
    <row r="2082" spans="1:7" x14ac:dyDescent="0.25">
      <c r="A2082" s="15" t="s">
        <v>4369</v>
      </c>
      <c r="B2082" s="15" t="s">
        <v>4316</v>
      </c>
      <c r="C2082" s="15" t="s">
        <v>1562</v>
      </c>
      <c r="D2082" s="15" t="s">
        <v>2637</v>
      </c>
      <c r="E2082" s="15" t="s">
        <v>2638</v>
      </c>
      <c r="F2082" s="16" t="s">
        <v>450</v>
      </c>
      <c r="G2082" s="19">
        <f ca="1">_xlfn.IFNA(VLOOKUP(F2082,EF_W_ASSOCIATED_NG_UNITS!AA$2:AE$17,5,FALSE),EF_W_ASSOCIATED_NG_UNITS!AE$18)</f>
        <v>0.33151708767975324</v>
      </c>
    </row>
    <row r="2083" spans="1:7" x14ac:dyDescent="0.25">
      <c r="A2083" s="15" t="s">
        <v>4370</v>
      </c>
      <c r="B2083" s="15" t="s">
        <v>4316</v>
      </c>
      <c r="C2083" s="15" t="s">
        <v>3062</v>
      </c>
      <c r="D2083" s="15" t="s">
        <v>2637</v>
      </c>
      <c r="E2083" s="15" t="s">
        <v>2638</v>
      </c>
      <c r="F2083" s="16" t="s">
        <v>450</v>
      </c>
      <c r="G2083" s="19">
        <f ca="1">_xlfn.IFNA(VLOOKUP(F2083,EF_W_ASSOCIATED_NG_UNITS!AA$2:AE$17,5,FALSE),EF_W_ASSOCIATED_NG_UNITS!AE$18)</f>
        <v>0.33151708767975324</v>
      </c>
    </row>
    <row r="2084" spans="1:7" x14ac:dyDescent="0.25">
      <c r="A2084" s="15" t="s">
        <v>4371</v>
      </c>
      <c r="B2084" s="15" t="s">
        <v>4316</v>
      </c>
      <c r="C2084" s="15" t="s">
        <v>859</v>
      </c>
      <c r="D2084" s="15" t="s">
        <v>2637</v>
      </c>
      <c r="E2084" s="15" t="s">
        <v>2638</v>
      </c>
      <c r="F2084" s="16" t="s">
        <v>450</v>
      </c>
      <c r="G2084" s="19">
        <f ca="1">_xlfn.IFNA(VLOOKUP(F2084,EF_W_ASSOCIATED_NG_UNITS!AA$2:AE$17,5,FALSE),EF_W_ASSOCIATED_NG_UNITS!AE$18)</f>
        <v>0.33151708767975324</v>
      </c>
    </row>
    <row r="2085" spans="1:7" x14ac:dyDescent="0.25">
      <c r="A2085" s="15" t="s">
        <v>4372</v>
      </c>
      <c r="B2085" s="15" t="s">
        <v>4316</v>
      </c>
      <c r="C2085" s="15" t="s">
        <v>861</v>
      </c>
      <c r="D2085" s="15" t="s">
        <v>454</v>
      </c>
      <c r="E2085" s="15" t="s">
        <v>791</v>
      </c>
      <c r="F2085" s="16" t="s">
        <v>452</v>
      </c>
      <c r="G2085" s="19">
        <f ca="1">_xlfn.IFNA(VLOOKUP(F2085,EF_W_ASSOCIATED_NG_UNITS!AA$2:AE$17,5,FALSE),EF_W_ASSOCIATED_NG_UNITS!AE$18)</f>
        <v>0.33151708767975324</v>
      </c>
    </row>
    <row r="2086" spans="1:7" x14ac:dyDescent="0.25">
      <c r="A2086" s="15" t="s">
        <v>4373</v>
      </c>
      <c r="B2086" s="15" t="s">
        <v>4316</v>
      </c>
      <c r="C2086" s="15" t="s">
        <v>2071</v>
      </c>
      <c r="D2086" s="15" t="s">
        <v>2637</v>
      </c>
      <c r="E2086" s="15" t="s">
        <v>2638</v>
      </c>
      <c r="F2086" s="16" t="s">
        <v>450</v>
      </c>
      <c r="G2086" s="19">
        <f ca="1">_xlfn.IFNA(VLOOKUP(F2086,EF_W_ASSOCIATED_NG_UNITS!AA$2:AE$17,5,FALSE),EF_W_ASSOCIATED_NG_UNITS!AE$18)</f>
        <v>0.33151708767975324</v>
      </c>
    </row>
    <row r="2087" spans="1:7" x14ac:dyDescent="0.25">
      <c r="A2087" s="15" t="s">
        <v>4374</v>
      </c>
      <c r="B2087" s="15" t="s">
        <v>4316</v>
      </c>
      <c r="C2087" s="15" t="s">
        <v>1235</v>
      </c>
      <c r="D2087" s="15" t="s">
        <v>2637</v>
      </c>
      <c r="E2087" s="15" t="s">
        <v>2638</v>
      </c>
      <c r="F2087" s="16" t="s">
        <v>450</v>
      </c>
      <c r="G2087" s="19">
        <f ca="1">_xlfn.IFNA(VLOOKUP(F2087,EF_W_ASSOCIATED_NG_UNITS!AA$2:AE$17,5,FALSE),EF_W_ASSOCIATED_NG_UNITS!AE$18)</f>
        <v>0.33151708767975324</v>
      </c>
    </row>
    <row r="2088" spans="1:7" x14ac:dyDescent="0.25">
      <c r="A2088" s="15" t="s">
        <v>4375</v>
      </c>
      <c r="B2088" s="15" t="s">
        <v>4316</v>
      </c>
      <c r="C2088" s="15" t="s">
        <v>869</v>
      </c>
      <c r="D2088" s="15" t="s">
        <v>2637</v>
      </c>
      <c r="E2088" s="15" t="s">
        <v>2638</v>
      </c>
      <c r="F2088" s="16" t="s">
        <v>450</v>
      </c>
      <c r="G2088" s="19">
        <f ca="1">_xlfn.IFNA(VLOOKUP(F2088,EF_W_ASSOCIATED_NG_UNITS!AA$2:AE$17,5,FALSE),EF_W_ASSOCIATED_NG_UNITS!AE$18)</f>
        <v>0.33151708767975324</v>
      </c>
    </row>
    <row r="2089" spans="1:7" x14ac:dyDescent="0.25">
      <c r="A2089" s="15" t="s">
        <v>4376</v>
      </c>
      <c r="B2089" s="15" t="s">
        <v>4316</v>
      </c>
      <c r="C2089" s="15" t="s">
        <v>4377</v>
      </c>
      <c r="D2089" s="15" t="s">
        <v>2637</v>
      </c>
      <c r="E2089" s="15" t="s">
        <v>2638</v>
      </c>
      <c r="F2089" s="16" t="s">
        <v>450</v>
      </c>
      <c r="G2089" s="19">
        <f ca="1">_xlfn.IFNA(VLOOKUP(F2089,EF_W_ASSOCIATED_NG_UNITS!AA$2:AE$17,5,FALSE),EF_W_ASSOCIATED_NG_UNITS!AE$18)</f>
        <v>0.33151708767975324</v>
      </c>
    </row>
    <row r="2090" spans="1:7" x14ac:dyDescent="0.25">
      <c r="A2090" s="15" t="s">
        <v>4378</v>
      </c>
      <c r="B2090" s="15" t="s">
        <v>4316</v>
      </c>
      <c r="C2090" s="15" t="s">
        <v>1126</v>
      </c>
      <c r="D2090" s="15" t="s">
        <v>866</v>
      </c>
      <c r="E2090" s="15" t="s">
        <v>867</v>
      </c>
      <c r="F2090" s="16" t="s">
        <v>6193</v>
      </c>
      <c r="G2090" s="19">
        <f ca="1">_xlfn.IFNA(VLOOKUP(F2090,EF_W_ASSOCIATED_NG_UNITS!AA$2:AE$17,5,FALSE),EF_W_ASSOCIATED_NG_UNITS!AE$18)</f>
        <v>0.33151708767975324</v>
      </c>
    </row>
    <row r="2091" spans="1:7" x14ac:dyDescent="0.25">
      <c r="A2091" s="15" t="s">
        <v>4379</v>
      </c>
      <c r="B2091" s="15" t="s">
        <v>4316</v>
      </c>
      <c r="C2091" s="15" t="s">
        <v>4380</v>
      </c>
      <c r="D2091" s="15" t="s">
        <v>2637</v>
      </c>
      <c r="E2091" s="15" t="s">
        <v>2638</v>
      </c>
      <c r="F2091" s="16" t="s">
        <v>450</v>
      </c>
      <c r="G2091" s="19">
        <f ca="1">_xlfn.IFNA(VLOOKUP(F2091,EF_W_ASSOCIATED_NG_UNITS!AA$2:AE$17,5,FALSE),EF_W_ASSOCIATED_NG_UNITS!AE$18)</f>
        <v>0.33151708767975324</v>
      </c>
    </row>
    <row r="2092" spans="1:7" x14ac:dyDescent="0.25">
      <c r="A2092" s="15" t="s">
        <v>4381</v>
      </c>
      <c r="B2092" s="15" t="s">
        <v>4316</v>
      </c>
      <c r="C2092" s="15" t="s">
        <v>2376</v>
      </c>
      <c r="D2092" s="15" t="s">
        <v>2021</v>
      </c>
      <c r="E2092" s="15" t="s">
        <v>2022</v>
      </c>
      <c r="F2092" s="16" t="s">
        <v>538</v>
      </c>
      <c r="G2092" s="19">
        <f ca="1">_xlfn.IFNA(VLOOKUP(F2092,EF_W_ASSOCIATED_NG_UNITS!AA$2:AE$17,5,FALSE),EF_W_ASSOCIATED_NG_UNITS!AE$18)</f>
        <v>8.9500860585197933E-2</v>
      </c>
    </row>
    <row r="2093" spans="1:7" x14ac:dyDescent="0.25">
      <c r="A2093" s="15" t="s">
        <v>4382</v>
      </c>
      <c r="B2093" s="15" t="s">
        <v>4316</v>
      </c>
      <c r="C2093" s="15" t="s">
        <v>879</v>
      </c>
      <c r="D2093" s="15" t="s">
        <v>2637</v>
      </c>
      <c r="E2093" s="15" t="s">
        <v>2638</v>
      </c>
      <c r="F2093" s="16" t="s">
        <v>450</v>
      </c>
      <c r="G2093" s="19">
        <f ca="1">_xlfn.IFNA(VLOOKUP(F2093,EF_W_ASSOCIATED_NG_UNITS!AA$2:AE$17,5,FALSE),EF_W_ASSOCIATED_NG_UNITS!AE$18)</f>
        <v>0.33151708767975324</v>
      </c>
    </row>
    <row r="2094" spans="1:7" x14ac:dyDescent="0.25">
      <c r="A2094" s="15" t="s">
        <v>4383</v>
      </c>
      <c r="B2094" s="15" t="s">
        <v>4316</v>
      </c>
      <c r="C2094" s="15" t="s">
        <v>4384</v>
      </c>
      <c r="D2094" s="15" t="s">
        <v>454</v>
      </c>
      <c r="E2094" s="15" t="s">
        <v>791</v>
      </c>
      <c r="F2094" s="16" t="s">
        <v>452</v>
      </c>
      <c r="G2094" s="19">
        <f ca="1">_xlfn.IFNA(VLOOKUP(F2094,EF_W_ASSOCIATED_NG_UNITS!AA$2:AE$17,5,FALSE),EF_W_ASSOCIATED_NG_UNITS!AE$18)</f>
        <v>0.33151708767975324</v>
      </c>
    </row>
    <row r="2095" spans="1:7" x14ac:dyDescent="0.25">
      <c r="A2095" s="15" t="s">
        <v>4385</v>
      </c>
      <c r="B2095" s="15" t="s">
        <v>4316</v>
      </c>
      <c r="C2095" s="15" t="s">
        <v>883</v>
      </c>
      <c r="D2095" s="15" t="s">
        <v>2637</v>
      </c>
      <c r="E2095" s="15" t="s">
        <v>2638</v>
      </c>
      <c r="F2095" s="16" t="s">
        <v>450</v>
      </c>
      <c r="G2095" s="19">
        <f ca="1">_xlfn.IFNA(VLOOKUP(F2095,EF_W_ASSOCIATED_NG_UNITS!AA$2:AE$17,5,FALSE),EF_W_ASSOCIATED_NG_UNITS!AE$18)</f>
        <v>0.33151708767975324</v>
      </c>
    </row>
    <row r="2096" spans="1:7" x14ac:dyDescent="0.25">
      <c r="A2096" s="15" t="s">
        <v>4386</v>
      </c>
      <c r="B2096" s="15" t="s">
        <v>4316</v>
      </c>
      <c r="C2096" s="15" t="s">
        <v>4387</v>
      </c>
      <c r="D2096" s="15" t="s">
        <v>2637</v>
      </c>
      <c r="E2096" s="15" t="s">
        <v>2638</v>
      </c>
      <c r="F2096" s="16" t="s">
        <v>450</v>
      </c>
      <c r="G2096" s="19">
        <f ca="1">_xlfn.IFNA(VLOOKUP(F2096,EF_W_ASSOCIATED_NG_UNITS!AA$2:AE$17,5,FALSE),EF_W_ASSOCIATED_NG_UNITS!AE$18)</f>
        <v>0.33151708767975324</v>
      </c>
    </row>
    <row r="2097" spans="1:7" x14ac:dyDescent="0.25">
      <c r="A2097" s="15" t="s">
        <v>4388</v>
      </c>
      <c r="B2097" s="15" t="s">
        <v>4316</v>
      </c>
      <c r="C2097" s="15" t="s">
        <v>4389</v>
      </c>
      <c r="D2097" s="15" t="s">
        <v>2637</v>
      </c>
      <c r="E2097" s="15" t="s">
        <v>2638</v>
      </c>
      <c r="F2097" s="16" t="s">
        <v>450</v>
      </c>
      <c r="G2097" s="19">
        <f ca="1">_xlfn.IFNA(VLOOKUP(F2097,EF_W_ASSOCIATED_NG_UNITS!AA$2:AE$17,5,FALSE),EF_W_ASSOCIATED_NG_UNITS!AE$18)</f>
        <v>0.33151708767975324</v>
      </c>
    </row>
    <row r="2098" spans="1:7" x14ac:dyDescent="0.25">
      <c r="A2098" s="15" t="s">
        <v>4390</v>
      </c>
      <c r="B2098" s="15" t="s">
        <v>4316</v>
      </c>
      <c r="C2098" s="15" t="s">
        <v>2099</v>
      </c>
      <c r="D2098" s="15" t="s">
        <v>866</v>
      </c>
      <c r="E2098" s="15" t="s">
        <v>867</v>
      </c>
      <c r="F2098" s="16" t="s">
        <v>6193</v>
      </c>
      <c r="G2098" s="19">
        <f ca="1">_xlfn.IFNA(VLOOKUP(F2098,EF_W_ASSOCIATED_NG_UNITS!AA$2:AE$17,5,FALSE),EF_W_ASSOCIATED_NG_UNITS!AE$18)</f>
        <v>0.33151708767975324</v>
      </c>
    </row>
    <row r="2099" spans="1:7" x14ac:dyDescent="0.25">
      <c r="A2099" s="15" t="s">
        <v>4391</v>
      </c>
      <c r="B2099" s="15" t="s">
        <v>4316</v>
      </c>
      <c r="C2099" s="15" t="s">
        <v>2226</v>
      </c>
      <c r="D2099" s="15" t="s">
        <v>866</v>
      </c>
      <c r="E2099" s="15" t="s">
        <v>867</v>
      </c>
      <c r="F2099" s="16" t="s">
        <v>6193</v>
      </c>
      <c r="G2099" s="19">
        <f ca="1">_xlfn.IFNA(VLOOKUP(F2099,EF_W_ASSOCIATED_NG_UNITS!AA$2:AE$17,5,FALSE),EF_W_ASSOCIATED_NG_UNITS!AE$18)</f>
        <v>0.33151708767975324</v>
      </c>
    </row>
    <row r="2100" spans="1:7" x14ac:dyDescent="0.25">
      <c r="A2100" s="15" t="s">
        <v>4392</v>
      </c>
      <c r="B2100" s="15" t="s">
        <v>4316</v>
      </c>
      <c r="C2100" s="15" t="s">
        <v>889</v>
      </c>
      <c r="D2100" s="15" t="s">
        <v>454</v>
      </c>
      <c r="E2100" s="15" t="s">
        <v>791</v>
      </c>
      <c r="F2100" s="16" t="s">
        <v>452</v>
      </c>
      <c r="G2100" s="19">
        <f ca="1">_xlfn.IFNA(VLOOKUP(F2100,EF_W_ASSOCIATED_NG_UNITS!AA$2:AE$17,5,FALSE),EF_W_ASSOCIATED_NG_UNITS!AE$18)</f>
        <v>0.33151708767975324</v>
      </c>
    </row>
    <row r="2101" spans="1:7" x14ac:dyDescent="0.25">
      <c r="A2101" s="15" t="s">
        <v>4393</v>
      </c>
      <c r="B2101" s="15" t="s">
        <v>4316</v>
      </c>
      <c r="C2101" s="15" t="s">
        <v>891</v>
      </c>
      <c r="D2101" s="15" t="s">
        <v>866</v>
      </c>
      <c r="E2101" s="15" t="s">
        <v>867</v>
      </c>
      <c r="F2101" s="16" t="s">
        <v>6193</v>
      </c>
      <c r="G2101" s="19">
        <f ca="1">_xlfn.IFNA(VLOOKUP(F2101,EF_W_ASSOCIATED_NG_UNITS!AA$2:AE$17,5,FALSE),EF_W_ASSOCIATED_NG_UNITS!AE$18)</f>
        <v>0.33151708767975324</v>
      </c>
    </row>
    <row r="2102" spans="1:7" x14ac:dyDescent="0.25">
      <c r="A2102" s="15" t="s">
        <v>4394</v>
      </c>
      <c r="B2102" s="15" t="s">
        <v>4316</v>
      </c>
      <c r="C2102" s="15" t="s">
        <v>893</v>
      </c>
      <c r="D2102" s="15" t="s">
        <v>2637</v>
      </c>
      <c r="E2102" s="15" t="s">
        <v>2638</v>
      </c>
      <c r="F2102" s="16" t="s">
        <v>450</v>
      </c>
      <c r="G2102" s="19">
        <f ca="1">_xlfn.IFNA(VLOOKUP(F2102,EF_W_ASSOCIATED_NG_UNITS!AA$2:AE$17,5,FALSE),EF_W_ASSOCIATED_NG_UNITS!AE$18)</f>
        <v>0.33151708767975324</v>
      </c>
    </row>
    <row r="2103" spans="1:7" x14ac:dyDescent="0.25">
      <c r="A2103" s="15" t="s">
        <v>4395</v>
      </c>
      <c r="B2103" s="15" t="s">
        <v>4316</v>
      </c>
      <c r="C2103" s="15" t="s">
        <v>4396</v>
      </c>
      <c r="D2103" s="15" t="s">
        <v>2637</v>
      </c>
      <c r="E2103" s="15" t="s">
        <v>2638</v>
      </c>
      <c r="F2103" s="16" t="s">
        <v>450</v>
      </c>
      <c r="G2103" s="19">
        <f ca="1">_xlfn.IFNA(VLOOKUP(F2103,EF_W_ASSOCIATED_NG_UNITS!AA$2:AE$17,5,FALSE),EF_W_ASSOCIATED_NG_UNITS!AE$18)</f>
        <v>0.33151708767975324</v>
      </c>
    </row>
    <row r="2104" spans="1:7" x14ac:dyDescent="0.25">
      <c r="A2104" s="15" t="s">
        <v>4397</v>
      </c>
      <c r="B2104" s="15" t="s">
        <v>4316</v>
      </c>
      <c r="C2104" s="15" t="s">
        <v>4398</v>
      </c>
      <c r="D2104" s="15" t="s">
        <v>2637</v>
      </c>
      <c r="E2104" s="15" t="s">
        <v>2638</v>
      </c>
      <c r="F2104" s="16" t="s">
        <v>450</v>
      </c>
      <c r="G2104" s="19">
        <f ca="1">_xlfn.IFNA(VLOOKUP(F2104,EF_W_ASSOCIATED_NG_UNITS!AA$2:AE$17,5,FALSE),EF_W_ASSOCIATED_NG_UNITS!AE$18)</f>
        <v>0.33151708767975324</v>
      </c>
    </row>
    <row r="2105" spans="1:7" x14ac:dyDescent="0.25">
      <c r="A2105" s="15" t="s">
        <v>4399</v>
      </c>
      <c r="B2105" s="15" t="s">
        <v>4316</v>
      </c>
      <c r="C2105" s="15" t="s">
        <v>2232</v>
      </c>
      <c r="D2105" s="15" t="s">
        <v>2637</v>
      </c>
      <c r="E2105" s="15" t="s">
        <v>2638</v>
      </c>
      <c r="F2105" s="16" t="s">
        <v>450</v>
      </c>
      <c r="G2105" s="19">
        <f ca="1">_xlfn.IFNA(VLOOKUP(F2105,EF_W_ASSOCIATED_NG_UNITS!AA$2:AE$17,5,FALSE),EF_W_ASSOCIATED_NG_UNITS!AE$18)</f>
        <v>0.33151708767975324</v>
      </c>
    </row>
    <row r="2106" spans="1:7" x14ac:dyDescent="0.25">
      <c r="A2106" s="15" t="s">
        <v>4400</v>
      </c>
      <c r="B2106" s="15" t="s">
        <v>4316</v>
      </c>
      <c r="C2106" s="15" t="s">
        <v>2562</v>
      </c>
      <c r="D2106" s="15" t="s">
        <v>866</v>
      </c>
      <c r="E2106" s="15" t="s">
        <v>867</v>
      </c>
      <c r="F2106" s="16" t="s">
        <v>6193</v>
      </c>
      <c r="G2106" s="19">
        <f ca="1">_xlfn.IFNA(VLOOKUP(F2106,EF_W_ASSOCIATED_NG_UNITS!AA$2:AE$17,5,FALSE),EF_W_ASSOCIATED_NG_UNITS!AE$18)</f>
        <v>0.33151708767975324</v>
      </c>
    </row>
    <row r="2107" spans="1:7" x14ac:dyDescent="0.25">
      <c r="A2107" s="15" t="s">
        <v>4401</v>
      </c>
      <c r="B2107" s="15" t="s">
        <v>4316</v>
      </c>
      <c r="C2107" s="15" t="s">
        <v>1810</v>
      </c>
      <c r="D2107" s="15" t="s">
        <v>2021</v>
      </c>
      <c r="E2107" s="15" t="s">
        <v>2022</v>
      </c>
      <c r="F2107" s="16" t="s">
        <v>538</v>
      </c>
      <c r="G2107" s="19">
        <f ca="1">_xlfn.IFNA(VLOOKUP(F2107,EF_W_ASSOCIATED_NG_UNITS!AA$2:AE$17,5,FALSE),EF_W_ASSOCIATED_NG_UNITS!AE$18)</f>
        <v>8.9500860585197933E-2</v>
      </c>
    </row>
    <row r="2108" spans="1:7" x14ac:dyDescent="0.25">
      <c r="A2108" s="15" t="s">
        <v>4402</v>
      </c>
      <c r="B2108" s="15" t="s">
        <v>4316</v>
      </c>
      <c r="C2108" s="15" t="s">
        <v>895</v>
      </c>
      <c r="D2108" s="15" t="s">
        <v>2637</v>
      </c>
      <c r="E2108" s="15" t="s">
        <v>2638</v>
      </c>
      <c r="F2108" s="16" t="s">
        <v>450</v>
      </c>
      <c r="G2108" s="19">
        <f ca="1">_xlfn.IFNA(VLOOKUP(F2108,EF_W_ASSOCIATED_NG_UNITS!AA$2:AE$17,5,FALSE),EF_W_ASSOCIATED_NG_UNITS!AE$18)</f>
        <v>0.33151708767975324</v>
      </c>
    </row>
    <row r="2109" spans="1:7" x14ac:dyDescent="0.25">
      <c r="A2109" s="15" t="s">
        <v>4403</v>
      </c>
      <c r="B2109" s="15" t="s">
        <v>4316</v>
      </c>
      <c r="C2109" s="15" t="s">
        <v>4404</v>
      </c>
      <c r="D2109" s="15" t="s">
        <v>2637</v>
      </c>
      <c r="E2109" s="15" t="s">
        <v>2638</v>
      </c>
      <c r="F2109" s="16" t="s">
        <v>450</v>
      </c>
      <c r="G2109" s="19">
        <f ca="1">_xlfn.IFNA(VLOOKUP(F2109,EF_W_ASSOCIATED_NG_UNITS!AA$2:AE$17,5,FALSE),EF_W_ASSOCIATED_NG_UNITS!AE$18)</f>
        <v>0.33151708767975324</v>
      </c>
    </row>
    <row r="2110" spans="1:7" x14ac:dyDescent="0.25">
      <c r="A2110" s="15" t="s">
        <v>4405</v>
      </c>
      <c r="B2110" s="15" t="s">
        <v>4316</v>
      </c>
      <c r="C2110" s="15" t="s">
        <v>899</v>
      </c>
      <c r="D2110" s="15" t="s">
        <v>2637</v>
      </c>
      <c r="E2110" s="15" t="s">
        <v>2638</v>
      </c>
      <c r="F2110" s="16" t="s">
        <v>450</v>
      </c>
      <c r="G2110" s="19">
        <f ca="1">_xlfn.IFNA(VLOOKUP(F2110,EF_W_ASSOCIATED_NG_UNITS!AA$2:AE$17,5,FALSE),EF_W_ASSOCIATED_NG_UNITS!AE$18)</f>
        <v>0.33151708767975324</v>
      </c>
    </row>
    <row r="2111" spans="1:7" x14ac:dyDescent="0.25">
      <c r="A2111" s="15" t="s">
        <v>4406</v>
      </c>
      <c r="B2111" s="15" t="s">
        <v>4316</v>
      </c>
      <c r="C2111" s="15" t="s">
        <v>4407</v>
      </c>
      <c r="D2111" s="15" t="s">
        <v>2637</v>
      </c>
      <c r="E2111" s="15" t="s">
        <v>2638</v>
      </c>
      <c r="F2111" s="16" t="s">
        <v>450</v>
      </c>
      <c r="G2111" s="19">
        <f ca="1">_xlfn.IFNA(VLOOKUP(F2111,EF_W_ASSOCIATED_NG_UNITS!AA$2:AE$17,5,FALSE),EF_W_ASSOCIATED_NG_UNITS!AE$18)</f>
        <v>0.33151708767975324</v>
      </c>
    </row>
    <row r="2112" spans="1:7" x14ac:dyDescent="0.25">
      <c r="A2112" s="15" t="s">
        <v>4408</v>
      </c>
      <c r="B2112" s="15" t="s">
        <v>4316</v>
      </c>
      <c r="C2112" s="15" t="s">
        <v>4409</v>
      </c>
      <c r="D2112" s="15" t="s">
        <v>866</v>
      </c>
      <c r="E2112" s="15" t="s">
        <v>867</v>
      </c>
      <c r="F2112" s="16" t="s">
        <v>6193</v>
      </c>
      <c r="G2112" s="19">
        <f ca="1">_xlfn.IFNA(VLOOKUP(F2112,EF_W_ASSOCIATED_NG_UNITS!AA$2:AE$17,5,FALSE),EF_W_ASSOCIATED_NG_UNITS!AE$18)</f>
        <v>0.33151708767975324</v>
      </c>
    </row>
    <row r="2113" spans="1:7" x14ac:dyDescent="0.25">
      <c r="A2113" s="15" t="s">
        <v>4410</v>
      </c>
      <c r="B2113" s="15" t="s">
        <v>4316</v>
      </c>
      <c r="C2113" s="15" t="s">
        <v>1602</v>
      </c>
      <c r="D2113" s="15" t="s">
        <v>866</v>
      </c>
      <c r="E2113" s="15" t="s">
        <v>867</v>
      </c>
      <c r="F2113" s="16" t="s">
        <v>6193</v>
      </c>
      <c r="G2113" s="19">
        <f ca="1">_xlfn.IFNA(VLOOKUP(F2113,EF_W_ASSOCIATED_NG_UNITS!AA$2:AE$17,5,FALSE),EF_W_ASSOCIATED_NG_UNITS!AE$18)</f>
        <v>0.33151708767975324</v>
      </c>
    </row>
    <row r="2114" spans="1:7" x14ac:dyDescent="0.25">
      <c r="A2114" s="15" t="s">
        <v>4411</v>
      </c>
      <c r="B2114" s="15" t="s">
        <v>4316</v>
      </c>
      <c r="C2114" s="15" t="s">
        <v>2118</v>
      </c>
      <c r="D2114" s="15" t="s">
        <v>2637</v>
      </c>
      <c r="E2114" s="15" t="s">
        <v>2638</v>
      </c>
      <c r="F2114" s="16" t="s">
        <v>450</v>
      </c>
      <c r="G2114" s="19">
        <f ca="1">_xlfn.IFNA(VLOOKUP(F2114,EF_W_ASSOCIATED_NG_UNITS!AA$2:AE$17,5,FALSE),EF_W_ASSOCIATED_NG_UNITS!AE$18)</f>
        <v>0.33151708767975324</v>
      </c>
    </row>
    <row r="2115" spans="1:7" x14ac:dyDescent="0.25">
      <c r="A2115" s="15" t="s">
        <v>4412</v>
      </c>
      <c r="B2115" s="15" t="s">
        <v>4316</v>
      </c>
      <c r="C2115" s="15" t="s">
        <v>4413</v>
      </c>
      <c r="D2115" s="15" t="s">
        <v>2637</v>
      </c>
      <c r="E2115" s="15" t="s">
        <v>2638</v>
      </c>
      <c r="F2115" s="16" t="s">
        <v>450</v>
      </c>
      <c r="G2115" s="19">
        <f ca="1">_xlfn.IFNA(VLOOKUP(F2115,EF_W_ASSOCIATED_NG_UNITS!AA$2:AE$17,5,FALSE),EF_W_ASSOCIATED_NG_UNITS!AE$18)</f>
        <v>0.33151708767975324</v>
      </c>
    </row>
    <row r="2116" spans="1:7" x14ac:dyDescent="0.25">
      <c r="A2116" s="15" t="s">
        <v>4414</v>
      </c>
      <c r="B2116" s="15" t="s">
        <v>4316</v>
      </c>
      <c r="C2116" s="15" t="s">
        <v>4415</v>
      </c>
      <c r="D2116" s="15" t="s">
        <v>866</v>
      </c>
      <c r="E2116" s="15" t="s">
        <v>867</v>
      </c>
      <c r="F2116" s="16" t="s">
        <v>6193</v>
      </c>
      <c r="G2116" s="19">
        <f ca="1">_xlfn.IFNA(VLOOKUP(F2116,EF_W_ASSOCIATED_NG_UNITS!AA$2:AE$17,5,FALSE),EF_W_ASSOCIATED_NG_UNITS!AE$18)</f>
        <v>0.33151708767975324</v>
      </c>
    </row>
    <row r="2117" spans="1:7" x14ac:dyDescent="0.25">
      <c r="A2117" s="15" t="s">
        <v>4416</v>
      </c>
      <c r="B2117" s="15" t="s">
        <v>4316</v>
      </c>
      <c r="C2117" s="15" t="s">
        <v>4417</v>
      </c>
      <c r="D2117" s="15" t="s">
        <v>2637</v>
      </c>
      <c r="E2117" s="15" t="s">
        <v>2638</v>
      </c>
      <c r="F2117" s="16" t="s">
        <v>450</v>
      </c>
      <c r="G2117" s="19">
        <f ca="1">_xlfn.IFNA(VLOOKUP(F2117,EF_W_ASSOCIATED_NG_UNITS!AA$2:AE$17,5,FALSE),EF_W_ASSOCIATED_NG_UNITS!AE$18)</f>
        <v>0.33151708767975324</v>
      </c>
    </row>
    <row r="2118" spans="1:7" x14ac:dyDescent="0.25">
      <c r="A2118" s="15" t="s">
        <v>4418</v>
      </c>
      <c r="B2118" s="15" t="s">
        <v>4316</v>
      </c>
      <c r="C2118" s="15" t="s">
        <v>4046</v>
      </c>
      <c r="D2118" s="15" t="s">
        <v>866</v>
      </c>
      <c r="E2118" s="15" t="s">
        <v>867</v>
      </c>
      <c r="F2118" s="16" t="s">
        <v>6193</v>
      </c>
      <c r="G2118" s="19">
        <f ca="1">_xlfn.IFNA(VLOOKUP(F2118,EF_W_ASSOCIATED_NG_UNITS!AA$2:AE$17,5,FALSE),EF_W_ASSOCIATED_NG_UNITS!AE$18)</f>
        <v>0.33151708767975324</v>
      </c>
    </row>
    <row r="2119" spans="1:7" x14ac:dyDescent="0.25">
      <c r="A2119" s="15" t="s">
        <v>4419</v>
      </c>
      <c r="B2119" s="15" t="s">
        <v>4316</v>
      </c>
      <c r="C2119" s="15" t="s">
        <v>907</v>
      </c>
      <c r="D2119" s="15" t="s">
        <v>866</v>
      </c>
      <c r="E2119" s="15" t="s">
        <v>867</v>
      </c>
      <c r="F2119" s="16" t="s">
        <v>6193</v>
      </c>
      <c r="G2119" s="19">
        <f ca="1">_xlfn.IFNA(VLOOKUP(F2119,EF_W_ASSOCIATED_NG_UNITS!AA$2:AE$17,5,FALSE),EF_W_ASSOCIATED_NG_UNITS!AE$18)</f>
        <v>0.33151708767975324</v>
      </c>
    </row>
    <row r="2120" spans="1:7" x14ac:dyDescent="0.25">
      <c r="A2120" s="15" t="s">
        <v>4420</v>
      </c>
      <c r="B2120" s="15" t="s">
        <v>4316</v>
      </c>
      <c r="C2120" s="15" t="s">
        <v>2130</v>
      </c>
      <c r="D2120" s="15" t="s">
        <v>2637</v>
      </c>
      <c r="E2120" s="15" t="s">
        <v>2638</v>
      </c>
      <c r="F2120" s="16" t="s">
        <v>450</v>
      </c>
      <c r="G2120" s="19">
        <f ca="1">_xlfn.IFNA(VLOOKUP(F2120,EF_W_ASSOCIATED_NG_UNITS!AA$2:AE$17,5,FALSE),EF_W_ASSOCIATED_NG_UNITS!AE$18)</f>
        <v>0.33151708767975324</v>
      </c>
    </row>
    <row r="2121" spans="1:7" x14ac:dyDescent="0.25">
      <c r="A2121" s="15" t="s">
        <v>4421</v>
      </c>
      <c r="B2121" s="15" t="s">
        <v>4316</v>
      </c>
      <c r="C2121" s="15" t="s">
        <v>1469</v>
      </c>
      <c r="D2121" s="15" t="s">
        <v>2637</v>
      </c>
      <c r="E2121" s="15" t="s">
        <v>2638</v>
      </c>
      <c r="F2121" s="16" t="s">
        <v>450</v>
      </c>
      <c r="G2121" s="19">
        <f ca="1">_xlfn.IFNA(VLOOKUP(F2121,EF_W_ASSOCIATED_NG_UNITS!AA$2:AE$17,5,FALSE),EF_W_ASSOCIATED_NG_UNITS!AE$18)</f>
        <v>0.33151708767975324</v>
      </c>
    </row>
    <row r="2122" spans="1:7" x14ac:dyDescent="0.25">
      <c r="A2122" s="15" t="s">
        <v>4422</v>
      </c>
      <c r="B2122" s="15" t="s">
        <v>4316</v>
      </c>
      <c r="C2122" s="15" t="s">
        <v>4423</v>
      </c>
      <c r="D2122" s="15" t="s">
        <v>2637</v>
      </c>
      <c r="E2122" s="15" t="s">
        <v>2638</v>
      </c>
      <c r="F2122" s="16" t="s">
        <v>450</v>
      </c>
      <c r="G2122" s="19">
        <f ca="1">_xlfn.IFNA(VLOOKUP(F2122,EF_W_ASSOCIATED_NG_UNITS!AA$2:AE$17,5,FALSE),EF_W_ASSOCIATED_NG_UNITS!AE$18)</f>
        <v>0.33151708767975324</v>
      </c>
    </row>
    <row r="2123" spans="1:7" x14ac:dyDescent="0.25">
      <c r="A2123" s="15" t="s">
        <v>4424</v>
      </c>
      <c r="B2123" s="15" t="s">
        <v>4316</v>
      </c>
      <c r="C2123" s="15" t="s">
        <v>4425</v>
      </c>
      <c r="D2123" s="15" t="s">
        <v>2637</v>
      </c>
      <c r="E2123" s="15" t="s">
        <v>2638</v>
      </c>
      <c r="F2123" s="16" t="s">
        <v>450</v>
      </c>
      <c r="G2123" s="19">
        <f ca="1">_xlfn.IFNA(VLOOKUP(F2123,EF_W_ASSOCIATED_NG_UNITS!AA$2:AE$17,5,FALSE),EF_W_ASSOCIATED_NG_UNITS!AE$18)</f>
        <v>0.33151708767975324</v>
      </c>
    </row>
    <row r="2124" spans="1:7" x14ac:dyDescent="0.25">
      <c r="A2124" s="15" t="s">
        <v>4426</v>
      </c>
      <c r="B2124" s="15" t="s">
        <v>4316</v>
      </c>
      <c r="C2124" s="15" t="s">
        <v>1175</v>
      </c>
      <c r="D2124" s="15" t="s">
        <v>2637</v>
      </c>
      <c r="E2124" s="15" t="s">
        <v>2638</v>
      </c>
      <c r="F2124" s="16" t="s">
        <v>450</v>
      </c>
      <c r="G2124" s="19">
        <f ca="1">_xlfn.IFNA(VLOOKUP(F2124,EF_W_ASSOCIATED_NG_UNITS!AA$2:AE$17,5,FALSE),EF_W_ASSOCIATED_NG_UNITS!AE$18)</f>
        <v>0.33151708767975324</v>
      </c>
    </row>
    <row r="2125" spans="1:7" x14ac:dyDescent="0.25">
      <c r="A2125" s="15" t="s">
        <v>4427</v>
      </c>
      <c r="B2125" s="15" t="s">
        <v>4316</v>
      </c>
      <c r="C2125" s="15" t="s">
        <v>4428</v>
      </c>
      <c r="D2125" s="15" t="s">
        <v>866</v>
      </c>
      <c r="E2125" s="15" t="s">
        <v>867</v>
      </c>
      <c r="F2125" s="16" t="s">
        <v>6193</v>
      </c>
      <c r="G2125" s="19">
        <f ca="1">_xlfn.IFNA(VLOOKUP(F2125,EF_W_ASSOCIATED_NG_UNITS!AA$2:AE$17,5,FALSE),EF_W_ASSOCIATED_NG_UNITS!AE$18)</f>
        <v>0.33151708767975324</v>
      </c>
    </row>
    <row r="2126" spans="1:7" x14ac:dyDescent="0.25">
      <c r="A2126" s="15" t="s">
        <v>4429</v>
      </c>
      <c r="B2126" s="15" t="s">
        <v>4316</v>
      </c>
      <c r="C2126" s="15" t="s">
        <v>4430</v>
      </c>
      <c r="D2126" s="15" t="s">
        <v>2637</v>
      </c>
      <c r="E2126" s="15" t="s">
        <v>2638</v>
      </c>
      <c r="F2126" s="16" t="s">
        <v>450</v>
      </c>
      <c r="G2126" s="19">
        <f ca="1">_xlfn.IFNA(VLOOKUP(F2126,EF_W_ASSOCIATED_NG_UNITS!AA$2:AE$17,5,FALSE),EF_W_ASSOCIATED_NG_UNITS!AE$18)</f>
        <v>0.33151708767975324</v>
      </c>
    </row>
    <row r="2127" spans="1:7" x14ac:dyDescent="0.25">
      <c r="A2127" s="15" t="s">
        <v>4431</v>
      </c>
      <c r="B2127" s="15" t="s">
        <v>4316</v>
      </c>
      <c r="C2127" s="15" t="s">
        <v>1876</v>
      </c>
      <c r="D2127" s="15" t="s">
        <v>866</v>
      </c>
      <c r="E2127" s="15" t="s">
        <v>867</v>
      </c>
      <c r="F2127" s="16" t="s">
        <v>6193</v>
      </c>
      <c r="G2127" s="19">
        <f ca="1">_xlfn.IFNA(VLOOKUP(F2127,EF_W_ASSOCIATED_NG_UNITS!AA$2:AE$17,5,FALSE),EF_W_ASSOCIATED_NG_UNITS!AE$18)</f>
        <v>0.33151708767975324</v>
      </c>
    </row>
    <row r="2128" spans="1:7" x14ac:dyDescent="0.25">
      <c r="A2128" s="15" t="s">
        <v>4432</v>
      </c>
      <c r="B2128" s="15" t="s">
        <v>4316</v>
      </c>
      <c r="C2128" s="15" t="s">
        <v>919</v>
      </c>
      <c r="D2128" s="15" t="s">
        <v>454</v>
      </c>
      <c r="E2128" s="15" t="s">
        <v>791</v>
      </c>
      <c r="F2128" s="16" t="s">
        <v>452</v>
      </c>
      <c r="G2128" s="19">
        <f ca="1">_xlfn.IFNA(VLOOKUP(F2128,EF_W_ASSOCIATED_NG_UNITS!AA$2:AE$17,5,FALSE),EF_W_ASSOCIATED_NG_UNITS!AE$18)</f>
        <v>0.33151708767975324</v>
      </c>
    </row>
    <row r="2129" spans="1:7" x14ac:dyDescent="0.25">
      <c r="A2129" s="15" t="s">
        <v>4433</v>
      </c>
      <c r="B2129" s="15" t="s">
        <v>4316</v>
      </c>
      <c r="C2129" s="15" t="s">
        <v>1879</v>
      </c>
      <c r="D2129" s="15" t="s">
        <v>2637</v>
      </c>
      <c r="E2129" s="15" t="s">
        <v>2638</v>
      </c>
      <c r="F2129" s="16" t="s">
        <v>450</v>
      </c>
      <c r="G2129" s="19">
        <f ca="1">_xlfn.IFNA(VLOOKUP(F2129,EF_W_ASSOCIATED_NG_UNITS!AA$2:AE$17,5,FALSE),EF_W_ASSOCIATED_NG_UNITS!AE$18)</f>
        <v>0.33151708767975324</v>
      </c>
    </row>
    <row r="2130" spans="1:7" x14ac:dyDescent="0.25">
      <c r="A2130" s="15" t="s">
        <v>4434</v>
      </c>
      <c r="B2130" s="15" t="s">
        <v>4316</v>
      </c>
      <c r="C2130" s="15" t="s">
        <v>4314</v>
      </c>
      <c r="D2130" s="15" t="s">
        <v>2021</v>
      </c>
      <c r="E2130" s="15" t="s">
        <v>2022</v>
      </c>
      <c r="F2130" s="16" t="s">
        <v>538</v>
      </c>
      <c r="G2130" s="19">
        <f ca="1">_xlfn.IFNA(VLOOKUP(F2130,EF_W_ASSOCIATED_NG_UNITS!AA$2:AE$17,5,FALSE),EF_W_ASSOCIATED_NG_UNITS!AE$18)</f>
        <v>8.9500860585197933E-2</v>
      </c>
    </row>
    <row r="2131" spans="1:7" x14ac:dyDescent="0.25">
      <c r="A2131" s="15" t="s">
        <v>4435</v>
      </c>
      <c r="B2131" s="15" t="s">
        <v>4316</v>
      </c>
      <c r="C2131" s="15" t="s">
        <v>4436</v>
      </c>
      <c r="D2131" s="15" t="s">
        <v>866</v>
      </c>
      <c r="E2131" s="15" t="s">
        <v>867</v>
      </c>
      <c r="F2131" s="16" t="s">
        <v>6193</v>
      </c>
      <c r="G2131" s="19">
        <f ca="1">_xlfn.IFNA(VLOOKUP(F2131,EF_W_ASSOCIATED_NG_UNITS!AA$2:AE$17,5,FALSE),EF_W_ASSOCIATED_NG_UNITS!AE$18)</f>
        <v>0.33151708767975324</v>
      </c>
    </row>
    <row r="2132" spans="1:7" x14ac:dyDescent="0.25">
      <c r="A2132" s="15" t="s">
        <v>4437</v>
      </c>
      <c r="B2132" s="15" t="s">
        <v>4316</v>
      </c>
      <c r="C2132" s="15" t="s">
        <v>4438</v>
      </c>
      <c r="D2132" s="15" t="s">
        <v>866</v>
      </c>
      <c r="E2132" s="15" t="s">
        <v>867</v>
      </c>
      <c r="F2132" s="16" t="s">
        <v>6193</v>
      </c>
      <c r="G2132" s="19">
        <f ca="1">_xlfn.IFNA(VLOOKUP(F2132,EF_W_ASSOCIATED_NG_UNITS!AA$2:AE$17,5,FALSE),EF_W_ASSOCIATED_NG_UNITS!AE$18)</f>
        <v>0.33151708767975324</v>
      </c>
    </row>
    <row r="2133" spans="1:7" x14ac:dyDescent="0.25">
      <c r="A2133" s="15" t="s">
        <v>4439</v>
      </c>
      <c r="B2133" s="15" t="s">
        <v>4440</v>
      </c>
      <c r="C2133" s="15" t="s">
        <v>2291</v>
      </c>
      <c r="D2133" s="15" t="s">
        <v>456</v>
      </c>
      <c r="E2133" s="15" t="s">
        <v>1073</v>
      </c>
      <c r="F2133" s="16" t="s">
        <v>457</v>
      </c>
      <c r="G2133" s="19">
        <f ca="1">_xlfn.IFNA(VLOOKUP(F2133,EF_W_ASSOCIATED_NG_UNITS!AA$2:AE$17,5,FALSE),EF_W_ASSOCIATED_NG_UNITS!AE$18)</f>
        <v>0.33151708767975324</v>
      </c>
    </row>
    <row r="2134" spans="1:7" x14ac:dyDescent="0.25">
      <c r="A2134" s="15" t="s">
        <v>4441</v>
      </c>
      <c r="B2134" s="15" t="s">
        <v>4440</v>
      </c>
      <c r="C2134" s="15" t="s">
        <v>4442</v>
      </c>
      <c r="D2134" s="15" t="s">
        <v>448</v>
      </c>
      <c r="E2134" s="15" t="s">
        <v>1348</v>
      </c>
      <c r="F2134" s="16" t="s">
        <v>421</v>
      </c>
      <c r="G2134" s="19">
        <f ca="1">_xlfn.IFNA(VLOOKUP(F2134,EF_W_ASSOCIATED_NG_UNITS!AA$2:AE$17,5,FALSE),EF_W_ASSOCIATED_NG_UNITS!AE$18)</f>
        <v>4.4362292051756007E-2</v>
      </c>
    </row>
    <row r="2135" spans="1:7" x14ac:dyDescent="0.25">
      <c r="A2135" s="15" t="s">
        <v>4443</v>
      </c>
      <c r="B2135" s="15" t="s">
        <v>4440</v>
      </c>
      <c r="C2135" s="15" t="s">
        <v>4444</v>
      </c>
      <c r="D2135" s="15" t="s">
        <v>1067</v>
      </c>
      <c r="E2135" s="15" t="s">
        <v>1068</v>
      </c>
      <c r="F2135" s="16" t="s">
        <v>491</v>
      </c>
      <c r="G2135" s="19">
        <f ca="1">_xlfn.IFNA(VLOOKUP(F2135,EF_W_ASSOCIATED_NG_UNITS!AA$2:AE$17,5,FALSE),EF_W_ASSOCIATED_NG_UNITS!AE$18)</f>
        <v>0.33151708767975324</v>
      </c>
    </row>
    <row r="2136" spans="1:7" x14ac:dyDescent="0.25">
      <c r="A2136" s="15" t="s">
        <v>4445</v>
      </c>
      <c r="B2136" s="15" t="s">
        <v>4440</v>
      </c>
      <c r="C2136" s="15" t="s">
        <v>4446</v>
      </c>
      <c r="D2136" s="15" t="s">
        <v>448</v>
      </c>
      <c r="E2136" s="15" t="s">
        <v>1348</v>
      </c>
      <c r="F2136" s="16" t="s">
        <v>421</v>
      </c>
      <c r="G2136" s="19">
        <f ca="1">_xlfn.IFNA(VLOOKUP(F2136,EF_W_ASSOCIATED_NG_UNITS!AA$2:AE$17,5,FALSE),EF_W_ASSOCIATED_NG_UNITS!AE$18)</f>
        <v>4.4362292051756007E-2</v>
      </c>
    </row>
    <row r="2137" spans="1:7" x14ac:dyDescent="0.25">
      <c r="A2137" s="15" t="s">
        <v>4447</v>
      </c>
      <c r="B2137" s="15" t="s">
        <v>4440</v>
      </c>
      <c r="C2137" s="15" t="s">
        <v>4448</v>
      </c>
      <c r="D2137" s="15" t="s">
        <v>448</v>
      </c>
      <c r="E2137" s="15" t="s">
        <v>1348</v>
      </c>
      <c r="F2137" s="16" t="s">
        <v>421</v>
      </c>
      <c r="G2137" s="19">
        <f ca="1">_xlfn.IFNA(VLOOKUP(F2137,EF_W_ASSOCIATED_NG_UNITS!AA$2:AE$17,5,FALSE),EF_W_ASSOCIATED_NG_UNITS!AE$18)</f>
        <v>4.4362292051756007E-2</v>
      </c>
    </row>
    <row r="2138" spans="1:7" x14ac:dyDescent="0.25">
      <c r="A2138" s="15" t="s">
        <v>4449</v>
      </c>
      <c r="B2138" s="15" t="s">
        <v>4440</v>
      </c>
      <c r="C2138" s="15" t="s">
        <v>1924</v>
      </c>
      <c r="D2138" s="15" t="s">
        <v>448</v>
      </c>
      <c r="E2138" s="15" t="s">
        <v>1348</v>
      </c>
      <c r="F2138" s="16" t="s">
        <v>421</v>
      </c>
      <c r="G2138" s="19">
        <f ca="1">_xlfn.IFNA(VLOOKUP(F2138,EF_W_ASSOCIATED_NG_UNITS!AA$2:AE$17,5,FALSE),EF_W_ASSOCIATED_NG_UNITS!AE$18)</f>
        <v>4.4362292051756007E-2</v>
      </c>
    </row>
    <row r="2139" spans="1:7" x14ac:dyDescent="0.25">
      <c r="A2139" s="15" t="s">
        <v>4450</v>
      </c>
      <c r="B2139" s="15" t="s">
        <v>4440</v>
      </c>
      <c r="C2139" s="15" t="s">
        <v>1653</v>
      </c>
      <c r="D2139" s="15" t="s">
        <v>1067</v>
      </c>
      <c r="E2139" s="15" t="s">
        <v>1068</v>
      </c>
      <c r="F2139" s="16" t="s">
        <v>491</v>
      </c>
      <c r="G2139" s="19">
        <f ca="1">_xlfn.IFNA(VLOOKUP(F2139,EF_W_ASSOCIATED_NG_UNITS!AA$2:AE$17,5,FALSE),EF_W_ASSOCIATED_NG_UNITS!AE$18)</f>
        <v>0.33151708767975324</v>
      </c>
    </row>
    <row r="2140" spans="1:7" x14ac:dyDescent="0.25">
      <c r="A2140" s="15" t="s">
        <v>4451</v>
      </c>
      <c r="B2140" s="15" t="s">
        <v>4440</v>
      </c>
      <c r="C2140" s="15" t="s">
        <v>2818</v>
      </c>
      <c r="D2140" s="15" t="s">
        <v>448</v>
      </c>
      <c r="E2140" s="15" t="s">
        <v>1348</v>
      </c>
      <c r="F2140" s="16" t="s">
        <v>421</v>
      </c>
      <c r="G2140" s="19">
        <f ca="1">_xlfn.IFNA(VLOOKUP(F2140,EF_W_ASSOCIATED_NG_UNITS!AA$2:AE$17,5,FALSE),EF_W_ASSOCIATED_NG_UNITS!AE$18)</f>
        <v>4.4362292051756007E-2</v>
      </c>
    </row>
    <row r="2141" spans="1:7" x14ac:dyDescent="0.25">
      <c r="A2141" s="15" t="s">
        <v>4452</v>
      </c>
      <c r="B2141" s="15" t="s">
        <v>4440</v>
      </c>
      <c r="C2141" s="15" t="s">
        <v>4453</v>
      </c>
      <c r="D2141" s="15" t="s">
        <v>448</v>
      </c>
      <c r="E2141" s="15" t="s">
        <v>1348</v>
      </c>
      <c r="F2141" s="16" t="s">
        <v>421</v>
      </c>
      <c r="G2141" s="19">
        <f ca="1">_xlfn.IFNA(VLOOKUP(F2141,EF_W_ASSOCIATED_NG_UNITS!AA$2:AE$17,5,FALSE),EF_W_ASSOCIATED_NG_UNITS!AE$18)</f>
        <v>4.4362292051756007E-2</v>
      </c>
    </row>
    <row r="2142" spans="1:7" x14ac:dyDescent="0.25">
      <c r="A2142" s="15" t="s">
        <v>4454</v>
      </c>
      <c r="B2142" s="15" t="s">
        <v>4440</v>
      </c>
      <c r="C2142" s="15" t="s">
        <v>2660</v>
      </c>
      <c r="D2142" s="15" t="s">
        <v>4455</v>
      </c>
      <c r="E2142" s="15" t="s">
        <v>4456</v>
      </c>
      <c r="F2142" s="16" t="s">
        <v>518</v>
      </c>
      <c r="G2142" s="19">
        <f ca="1">_xlfn.IFNA(VLOOKUP(F2142,EF_W_ASSOCIATED_NG_UNITS!AA$2:AE$17,5,FALSE),EF_W_ASSOCIATED_NG_UNITS!AE$18)</f>
        <v>0.48695652173913045</v>
      </c>
    </row>
    <row r="2143" spans="1:7" x14ac:dyDescent="0.25">
      <c r="A2143" s="15" t="s">
        <v>4457</v>
      </c>
      <c r="B2143" s="15" t="s">
        <v>4440</v>
      </c>
      <c r="C2143" s="15" t="s">
        <v>805</v>
      </c>
      <c r="D2143" s="15" t="s">
        <v>4458</v>
      </c>
      <c r="E2143" s="15" t="s">
        <v>4459</v>
      </c>
      <c r="F2143" s="16" t="s">
        <v>572</v>
      </c>
      <c r="G2143" s="19">
        <f ca="1">_xlfn.IFNA(VLOOKUP(F2143,EF_W_ASSOCIATED_NG_UNITS!AA$2:AE$17,5,FALSE),EF_W_ASSOCIATED_NG_UNITS!AE$18)</f>
        <v>0.33151708767975324</v>
      </c>
    </row>
    <row r="2144" spans="1:7" x14ac:dyDescent="0.25">
      <c r="A2144" s="15" t="s">
        <v>4460</v>
      </c>
      <c r="B2144" s="15" t="s">
        <v>4440</v>
      </c>
      <c r="C2144" s="15" t="s">
        <v>809</v>
      </c>
      <c r="D2144" s="15" t="s">
        <v>1067</v>
      </c>
      <c r="E2144" s="15" t="s">
        <v>1068</v>
      </c>
      <c r="F2144" s="16" t="s">
        <v>491</v>
      </c>
      <c r="G2144" s="19">
        <f ca="1">_xlfn.IFNA(VLOOKUP(F2144,EF_W_ASSOCIATED_NG_UNITS!AA$2:AE$17,5,FALSE),EF_W_ASSOCIATED_NG_UNITS!AE$18)</f>
        <v>0.33151708767975324</v>
      </c>
    </row>
    <row r="2145" spans="1:7" x14ac:dyDescent="0.25">
      <c r="A2145" s="15" t="s">
        <v>4461</v>
      </c>
      <c r="B2145" s="15" t="s">
        <v>4440</v>
      </c>
      <c r="C2145" s="15" t="s">
        <v>4462</v>
      </c>
      <c r="D2145" s="15" t="s">
        <v>3918</v>
      </c>
      <c r="E2145" s="15" t="s">
        <v>3919</v>
      </c>
      <c r="F2145" s="16" t="s">
        <v>710</v>
      </c>
      <c r="G2145" s="19">
        <f ca="1">_xlfn.IFNA(VLOOKUP(F2145,EF_W_ASSOCIATED_NG_UNITS!AA$2:AE$17,5,FALSE),EF_W_ASSOCIATED_NG_UNITS!AE$18)</f>
        <v>0.33151708767975324</v>
      </c>
    </row>
    <row r="2146" spans="1:7" x14ac:dyDescent="0.25">
      <c r="A2146" s="15" t="s">
        <v>4463</v>
      </c>
      <c r="B2146" s="15" t="s">
        <v>4440</v>
      </c>
      <c r="C2146" s="15" t="s">
        <v>1075</v>
      </c>
      <c r="D2146" s="15" t="s">
        <v>4458</v>
      </c>
      <c r="E2146" s="15" t="s">
        <v>4459</v>
      </c>
      <c r="F2146" s="16" t="s">
        <v>572</v>
      </c>
      <c r="G2146" s="19">
        <f ca="1">_xlfn.IFNA(VLOOKUP(F2146,EF_W_ASSOCIATED_NG_UNITS!AA$2:AE$17,5,FALSE),EF_W_ASSOCIATED_NG_UNITS!AE$18)</f>
        <v>0.33151708767975324</v>
      </c>
    </row>
    <row r="2147" spans="1:7" x14ac:dyDescent="0.25">
      <c r="A2147" s="15" t="s">
        <v>4464</v>
      </c>
      <c r="B2147" s="15" t="s">
        <v>4440</v>
      </c>
      <c r="C2147" s="15" t="s">
        <v>4465</v>
      </c>
      <c r="D2147" s="15" t="s">
        <v>456</v>
      </c>
      <c r="E2147" s="15" t="s">
        <v>1073</v>
      </c>
      <c r="F2147" s="16" t="s">
        <v>457</v>
      </c>
      <c r="G2147" s="19">
        <f ca="1">_xlfn.IFNA(VLOOKUP(F2147,EF_W_ASSOCIATED_NG_UNITS!AA$2:AE$17,5,FALSE),EF_W_ASSOCIATED_NG_UNITS!AE$18)</f>
        <v>0.33151708767975324</v>
      </c>
    </row>
    <row r="2148" spans="1:7" x14ac:dyDescent="0.25">
      <c r="A2148" s="15" t="s">
        <v>4466</v>
      </c>
      <c r="B2148" s="15" t="s">
        <v>4440</v>
      </c>
      <c r="C2148" s="15" t="s">
        <v>2475</v>
      </c>
      <c r="D2148" s="15" t="s">
        <v>4455</v>
      </c>
      <c r="E2148" s="15" t="s">
        <v>4456</v>
      </c>
      <c r="F2148" s="16" t="s">
        <v>518</v>
      </c>
      <c r="G2148" s="19">
        <f ca="1">_xlfn.IFNA(VLOOKUP(F2148,EF_W_ASSOCIATED_NG_UNITS!AA$2:AE$17,5,FALSE),EF_W_ASSOCIATED_NG_UNITS!AE$18)</f>
        <v>0.48695652173913045</v>
      </c>
    </row>
    <row r="2149" spans="1:7" x14ac:dyDescent="0.25">
      <c r="A2149" s="15" t="s">
        <v>4467</v>
      </c>
      <c r="B2149" s="15" t="s">
        <v>4440</v>
      </c>
      <c r="C2149" s="15" t="s">
        <v>4468</v>
      </c>
      <c r="D2149" s="15" t="s">
        <v>4455</v>
      </c>
      <c r="E2149" s="15" t="s">
        <v>4456</v>
      </c>
      <c r="F2149" s="16" t="s">
        <v>518</v>
      </c>
      <c r="G2149" s="19">
        <f ca="1">_xlfn.IFNA(VLOOKUP(F2149,EF_W_ASSOCIATED_NG_UNITS!AA$2:AE$17,5,FALSE),EF_W_ASSOCIATED_NG_UNITS!AE$18)</f>
        <v>0.48695652173913045</v>
      </c>
    </row>
    <row r="2150" spans="1:7" x14ac:dyDescent="0.25">
      <c r="A2150" s="15" t="s">
        <v>4469</v>
      </c>
      <c r="B2150" s="15" t="s">
        <v>4440</v>
      </c>
      <c r="C2150" s="15" t="s">
        <v>4470</v>
      </c>
      <c r="D2150" s="15" t="s">
        <v>4458</v>
      </c>
      <c r="E2150" s="15" t="s">
        <v>4459</v>
      </c>
      <c r="F2150" s="16" t="s">
        <v>572</v>
      </c>
      <c r="G2150" s="19">
        <f ca="1">_xlfn.IFNA(VLOOKUP(F2150,EF_W_ASSOCIATED_NG_UNITS!AA$2:AE$17,5,FALSE),EF_W_ASSOCIATED_NG_UNITS!AE$18)</f>
        <v>0.33151708767975324</v>
      </c>
    </row>
    <row r="2151" spans="1:7" x14ac:dyDescent="0.25">
      <c r="A2151" s="15" t="s">
        <v>4471</v>
      </c>
      <c r="B2151" s="15" t="s">
        <v>4440</v>
      </c>
      <c r="C2151" s="15" t="s">
        <v>4472</v>
      </c>
      <c r="D2151" s="15" t="s">
        <v>4458</v>
      </c>
      <c r="E2151" s="15" t="s">
        <v>4459</v>
      </c>
      <c r="F2151" s="16" t="s">
        <v>572</v>
      </c>
      <c r="G2151" s="19">
        <f ca="1">_xlfn.IFNA(VLOOKUP(F2151,EF_W_ASSOCIATED_NG_UNITS!AA$2:AE$17,5,FALSE),EF_W_ASSOCIATED_NG_UNITS!AE$18)</f>
        <v>0.33151708767975324</v>
      </c>
    </row>
    <row r="2152" spans="1:7" x14ac:dyDescent="0.25">
      <c r="A2152" s="15" t="s">
        <v>4473</v>
      </c>
      <c r="B2152" s="15" t="s">
        <v>4440</v>
      </c>
      <c r="C2152" s="15" t="s">
        <v>1372</v>
      </c>
      <c r="D2152" s="15" t="s">
        <v>448</v>
      </c>
      <c r="E2152" s="15" t="s">
        <v>1348</v>
      </c>
      <c r="F2152" s="16" t="s">
        <v>421</v>
      </c>
      <c r="G2152" s="19">
        <f ca="1">_xlfn.IFNA(VLOOKUP(F2152,EF_W_ASSOCIATED_NG_UNITS!AA$2:AE$17,5,FALSE),EF_W_ASSOCIATED_NG_UNITS!AE$18)</f>
        <v>4.4362292051756007E-2</v>
      </c>
    </row>
    <row r="2153" spans="1:7" x14ac:dyDescent="0.25">
      <c r="A2153" s="15" t="s">
        <v>4474</v>
      </c>
      <c r="B2153" s="15" t="s">
        <v>4440</v>
      </c>
      <c r="C2153" s="15" t="s">
        <v>2179</v>
      </c>
      <c r="D2153" s="15" t="s">
        <v>4458</v>
      </c>
      <c r="E2153" s="15" t="s">
        <v>4459</v>
      </c>
      <c r="F2153" s="16" t="s">
        <v>572</v>
      </c>
      <c r="G2153" s="19">
        <f ca="1">_xlfn.IFNA(VLOOKUP(F2153,EF_W_ASSOCIATED_NG_UNITS!AA$2:AE$17,5,FALSE),EF_W_ASSOCIATED_NG_UNITS!AE$18)</f>
        <v>0.33151708767975324</v>
      </c>
    </row>
    <row r="2154" spans="1:7" x14ac:dyDescent="0.25">
      <c r="A2154" s="15" t="s">
        <v>4475</v>
      </c>
      <c r="B2154" s="15" t="s">
        <v>4440</v>
      </c>
      <c r="C2154" s="15" t="s">
        <v>4476</v>
      </c>
      <c r="D2154" s="15" t="s">
        <v>448</v>
      </c>
      <c r="E2154" s="15" t="s">
        <v>1348</v>
      </c>
      <c r="F2154" s="16" t="s">
        <v>421</v>
      </c>
      <c r="G2154" s="19">
        <f ca="1">_xlfn.IFNA(VLOOKUP(F2154,EF_W_ASSOCIATED_NG_UNITS!AA$2:AE$17,5,FALSE),EF_W_ASSOCIATED_NG_UNITS!AE$18)</f>
        <v>4.4362292051756007E-2</v>
      </c>
    </row>
    <row r="2155" spans="1:7" x14ac:dyDescent="0.25">
      <c r="A2155" s="15" t="s">
        <v>4477</v>
      </c>
      <c r="B2155" s="15" t="s">
        <v>4440</v>
      </c>
      <c r="C2155" s="15" t="s">
        <v>2488</v>
      </c>
      <c r="D2155" s="15" t="s">
        <v>448</v>
      </c>
      <c r="E2155" s="15" t="s">
        <v>1348</v>
      </c>
      <c r="F2155" s="16" t="s">
        <v>421</v>
      </c>
      <c r="G2155" s="19">
        <f ca="1">_xlfn.IFNA(VLOOKUP(F2155,EF_W_ASSOCIATED_NG_UNITS!AA$2:AE$17,5,FALSE),EF_W_ASSOCIATED_NG_UNITS!AE$18)</f>
        <v>4.4362292051756007E-2</v>
      </c>
    </row>
    <row r="2156" spans="1:7" x14ac:dyDescent="0.25">
      <c r="A2156" s="15" t="s">
        <v>4478</v>
      </c>
      <c r="B2156" s="15" t="s">
        <v>4440</v>
      </c>
      <c r="C2156" s="15" t="s">
        <v>1396</v>
      </c>
      <c r="D2156" s="15" t="s">
        <v>448</v>
      </c>
      <c r="E2156" s="15" t="s">
        <v>1348</v>
      </c>
      <c r="F2156" s="16" t="s">
        <v>421</v>
      </c>
      <c r="G2156" s="19">
        <f ca="1">_xlfn.IFNA(VLOOKUP(F2156,EF_W_ASSOCIATED_NG_UNITS!AA$2:AE$17,5,FALSE),EF_W_ASSOCIATED_NG_UNITS!AE$18)</f>
        <v>4.4362292051756007E-2</v>
      </c>
    </row>
    <row r="2157" spans="1:7" x14ac:dyDescent="0.25">
      <c r="A2157" s="15" t="s">
        <v>4479</v>
      </c>
      <c r="B2157" s="15" t="s">
        <v>4440</v>
      </c>
      <c r="C2157" s="15" t="s">
        <v>4480</v>
      </c>
      <c r="D2157" s="15" t="s">
        <v>4455</v>
      </c>
      <c r="E2157" s="15" t="s">
        <v>4456</v>
      </c>
      <c r="F2157" s="16" t="s">
        <v>518</v>
      </c>
      <c r="G2157" s="19">
        <f ca="1">_xlfn.IFNA(VLOOKUP(F2157,EF_W_ASSOCIATED_NG_UNITS!AA$2:AE$17,5,FALSE),EF_W_ASSOCIATED_NG_UNITS!AE$18)</f>
        <v>0.48695652173913045</v>
      </c>
    </row>
    <row r="2158" spans="1:7" x14ac:dyDescent="0.25">
      <c r="A2158" s="15" t="s">
        <v>4481</v>
      </c>
      <c r="B2158" s="15" t="s">
        <v>4440</v>
      </c>
      <c r="C2158" s="15" t="s">
        <v>1739</v>
      </c>
      <c r="D2158" s="15" t="s">
        <v>448</v>
      </c>
      <c r="E2158" s="15" t="s">
        <v>1348</v>
      </c>
      <c r="F2158" s="16" t="s">
        <v>421</v>
      </c>
      <c r="G2158" s="19">
        <f ca="1">_xlfn.IFNA(VLOOKUP(F2158,EF_W_ASSOCIATED_NG_UNITS!AA$2:AE$17,5,FALSE),EF_W_ASSOCIATED_NG_UNITS!AE$18)</f>
        <v>4.4362292051756007E-2</v>
      </c>
    </row>
    <row r="2159" spans="1:7" x14ac:dyDescent="0.25">
      <c r="A2159" s="15" t="s">
        <v>4482</v>
      </c>
      <c r="B2159" s="15" t="s">
        <v>4440</v>
      </c>
      <c r="C2159" s="15" t="s">
        <v>1101</v>
      </c>
      <c r="D2159" s="15" t="s">
        <v>448</v>
      </c>
      <c r="E2159" s="15" t="s">
        <v>1348</v>
      </c>
      <c r="F2159" s="16" t="s">
        <v>421</v>
      </c>
      <c r="G2159" s="19">
        <f ca="1">_xlfn.IFNA(VLOOKUP(F2159,EF_W_ASSOCIATED_NG_UNITS!AA$2:AE$17,5,FALSE),EF_W_ASSOCIATED_NG_UNITS!AE$18)</f>
        <v>4.4362292051756007E-2</v>
      </c>
    </row>
    <row r="2160" spans="1:7" x14ac:dyDescent="0.25">
      <c r="A2160" s="15" t="s">
        <v>4483</v>
      </c>
      <c r="B2160" s="15" t="s">
        <v>4440</v>
      </c>
      <c r="C2160" s="15" t="s">
        <v>4484</v>
      </c>
      <c r="D2160" s="15" t="s">
        <v>4455</v>
      </c>
      <c r="E2160" s="15" t="s">
        <v>4456</v>
      </c>
      <c r="F2160" s="16" t="s">
        <v>518</v>
      </c>
      <c r="G2160" s="19">
        <f ca="1">_xlfn.IFNA(VLOOKUP(F2160,EF_W_ASSOCIATED_NG_UNITS!AA$2:AE$17,5,FALSE),EF_W_ASSOCIATED_NG_UNITS!AE$18)</f>
        <v>0.48695652173913045</v>
      </c>
    </row>
    <row r="2161" spans="1:7" x14ac:dyDescent="0.25">
      <c r="A2161" s="15" t="s">
        <v>4485</v>
      </c>
      <c r="B2161" s="15" t="s">
        <v>4440</v>
      </c>
      <c r="C2161" s="15" t="s">
        <v>4486</v>
      </c>
      <c r="D2161" s="15" t="s">
        <v>3918</v>
      </c>
      <c r="E2161" s="15" t="s">
        <v>3919</v>
      </c>
      <c r="F2161" s="16" t="s">
        <v>710</v>
      </c>
      <c r="G2161" s="19">
        <f ca="1">_xlfn.IFNA(VLOOKUP(F2161,EF_W_ASSOCIATED_NG_UNITS!AA$2:AE$17,5,FALSE),EF_W_ASSOCIATED_NG_UNITS!AE$18)</f>
        <v>0.33151708767975324</v>
      </c>
    </row>
    <row r="2162" spans="1:7" x14ac:dyDescent="0.25">
      <c r="A2162" s="15" t="s">
        <v>4487</v>
      </c>
      <c r="B2162" s="15" t="s">
        <v>4440</v>
      </c>
      <c r="C2162" s="15" t="s">
        <v>2509</v>
      </c>
      <c r="D2162" s="15" t="s">
        <v>448</v>
      </c>
      <c r="E2162" s="15" t="s">
        <v>1348</v>
      </c>
      <c r="F2162" s="16" t="s">
        <v>421</v>
      </c>
      <c r="G2162" s="19">
        <f ca="1">_xlfn.IFNA(VLOOKUP(F2162,EF_W_ASSOCIATED_NG_UNITS!AA$2:AE$17,5,FALSE),EF_W_ASSOCIATED_NG_UNITS!AE$18)</f>
        <v>4.4362292051756007E-2</v>
      </c>
    </row>
    <row r="2163" spans="1:7" x14ac:dyDescent="0.25">
      <c r="A2163" s="15" t="s">
        <v>4488</v>
      </c>
      <c r="B2163" s="15" t="s">
        <v>4440</v>
      </c>
      <c r="C2163" s="15" t="s">
        <v>2513</v>
      </c>
      <c r="D2163" s="15" t="s">
        <v>456</v>
      </c>
      <c r="E2163" s="15" t="s">
        <v>1073</v>
      </c>
      <c r="F2163" s="16" t="s">
        <v>457</v>
      </c>
      <c r="G2163" s="19">
        <f ca="1">_xlfn.IFNA(VLOOKUP(F2163,EF_W_ASSOCIATED_NG_UNITS!AA$2:AE$17,5,FALSE),EF_W_ASSOCIATED_NG_UNITS!AE$18)</f>
        <v>0.33151708767975324</v>
      </c>
    </row>
    <row r="2164" spans="1:7" x14ac:dyDescent="0.25">
      <c r="A2164" s="15" t="s">
        <v>4489</v>
      </c>
      <c r="B2164" s="15" t="s">
        <v>4440</v>
      </c>
      <c r="C2164" s="15" t="s">
        <v>4490</v>
      </c>
      <c r="D2164" s="15" t="s">
        <v>4458</v>
      </c>
      <c r="E2164" s="15" t="s">
        <v>4459</v>
      </c>
      <c r="F2164" s="16" t="s">
        <v>572</v>
      </c>
      <c r="G2164" s="19">
        <f ca="1">_xlfn.IFNA(VLOOKUP(F2164,EF_W_ASSOCIATED_NG_UNITS!AA$2:AE$17,5,FALSE),EF_W_ASSOCIATED_NG_UNITS!AE$18)</f>
        <v>0.33151708767975324</v>
      </c>
    </row>
    <row r="2165" spans="1:7" x14ac:dyDescent="0.25">
      <c r="A2165" s="15" t="s">
        <v>4491</v>
      </c>
      <c r="B2165" s="15" t="s">
        <v>4440</v>
      </c>
      <c r="C2165" s="15" t="s">
        <v>859</v>
      </c>
      <c r="D2165" s="15" t="s">
        <v>3918</v>
      </c>
      <c r="E2165" s="15" t="s">
        <v>3919</v>
      </c>
      <c r="F2165" s="16" t="s">
        <v>710</v>
      </c>
      <c r="G2165" s="19">
        <f ca="1">_xlfn.IFNA(VLOOKUP(F2165,EF_W_ASSOCIATED_NG_UNITS!AA$2:AE$17,5,FALSE),EF_W_ASSOCIATED_NG_UNITS!AE$18)</f>
        <v>0.33151708767975324</v>
      </c>
    </row>
    <row r="2166" spans="1:7" x14ac:dyDescent="0.25">
      <c r="A2166" s="15" t="s">
        <v>4492</v>
      </c>
      <c r="B2166" s="15" t="s">
        <v>4440</v>
      </c>
      <c r="C2166" s="15" t="s">
        <v>861</v>
      </c>
      <c r="D2166" s="15" t="s">
        <v>4455</v>
      </c>
      <c r="E2166" s="15" t="s">
        <v>4456</v>
      </c>
      <c r="F2166" s="16" t="s">
        <v>518</v>
      </c>
      <c r="G2166" s="19">
        <f ca="1">_xlfn.IFNA(VLOOKUP(F2166,EF_W_ASSOCIATED_NG_UNITS!AA$2:AE$17,5,FALSE),EF_W_ASSOCIATED_NG_UNITS!AE$18)</f>
        <v>0.48695652173913045</v>
      </c>
    </row>
    <row r="2167" spans="1:7" x14ac:dyDescent="0.25">
      <c r="A2167" s="15" t="s">
        <v>4493</v>
      </c>
      <c r="B2167" s="15" t="s">
        <v>4440</v>
      </c>
      <c r="C2167" s="15" t="s">
        <v>4152</v>
      </c>
      <c r="D2167" s="15" t="s">
        <v>4455</v>
      </c>
      <c r="E2167" s="15" t="s">
        <v>4456</v>
      </c>
      <c r="F2167" s="16" t="s">
        <v>518</v>
      </c>
      <c r="G2167" s="19">
        <f ca="1">_xlfn.IFNA(VLOOKUP(F2167,EF_W_ASSOCIATED_NG_UNITS!AA$2:AE$17,5,FALSE),EF_W_ASSOCIATED_NG_UNITS!AE$18)</f>
        <v>0.48695652173913045</v>
      </c>
    </row>
    <row r="2168" spans="1:7" x14ac:dyDescent="0.25">
      <c r="A2168" s="15" t="s">
        <v>4494</v>
      </c>
      <c r="B2168" s="15" t="s">
        <v>4440</v>
      </c>
      <c r="C2168" s="15" t="s">
        <v>4495</v>
      </c>
      <c r="D2168" s="15" t="s">
        <v>4458</v>
      </c>
      <c r="E2168" s="15" t="s">
        <v>4459</v>
      </c>
      <c r="F2168" s="16" t="s">
        <v>572</v>
      </c>
      <c r="G2168" s="19">
        <f ca="1">_xlfn.IFNA(VLOOKUP(F2168,EF_W_ASSOCIATED_NG_UNITS!AA$2:AE$17,5,FALSE),EF_W_ASSOCIATED_NG_UNITS!AE$18)</f>
        <v>0.33151708767975324</v>
      </c>
    </row>
    <row r="2169" spans="1:7" x14ac:dyDescent="0.25">
      <c r="A2169" s="15" t="s">
        <v>4496</v>
      </c>
      <c r="B2169" s="15" t="s">
        <v>4440</v>
      </c>
      <c r="C2169" s="15" t="s">
        <v>4497</v>
      </c>
      <c r="D2169" s="15" t="s">
        <v>448</v>
      </c>
      <c r="E2169" s="15" t="s">
        <v>1348</v>
      </c>
      <c r="F2169" s="16" t="s">
        <v>421</v>
      </c>
      <c r="G2169" s="19">
        <f ca="1">_xlfn.IFNA(VLOOKUP(F2169,EF_W_ASSOCIATED_NG_UNITS!AA$2:AE$17,5,FALSE),EF_W_ASSOCIATED_NG_UNITS!AE$18)</f>
        <v>4.4362292051756007E-2</v>
      </c>
    </row>
    <row r="2170" spans="1:7" x14ac:dyDescent="0.25">
      <c r="A2170" s="15" t="s">
        <v>4498</v>
      </c>
      <c r="B2170" s="15" t="s">
        <v>4440</v>
      </c>
      <c r="C2170" s="15" t="s">
        <v>1414</v>
      </c>
      <c r="D2170" s="15" t="s">
        <v>4455</v>
      </c>
      <c r="E2170" s="15" t="s">
        <v>4456</v>
      </c>
      <c r="F2170" s="16" t="s">
        <v>518</v>
      </c>
      <c r="G2170" s="19">
        <f ca="1">_xlfn.IFNA(VLOOKUP(F2170,EF_W_ASSOCIATED_NG_UNITS!AA$2:AE$17,5,FALSE),EF_W_ASSOCIATED_NG_UNITS!AE$18)</f>
        <v>0.48695652173913045</v>
      </c>
    </row>
    <row r="2171" spans="1:7" x14ac:dyDescent="0.25">
      <c r="A2171" s="15" t="s">
        <v>4499</v>
      </c>
      <c r="B2171" s="15" t="s">
        <v>4440</v>
      </c>
      <c r="C2171" s="15" t="s">
        <v>4500</v>
      </c>
      <c r="D2171" s="15" t="s">
        <v>456</v>
      </c>
      <c r="E2171" s="15" t="s">
        <v>1073</v>
      </c>
      <c r="F2171" s="16" t="s">
        <v>457</v>
      </c>
      <c r="G2171" s="19">
        <f ca="1">_xlfn.IFNA(VLOOKUP(F2171,EF_W_ASSOCIATED_NG_UNITS!AA$2:AE$17,5,FALSE),EF_W_ASSOCIATED_NG_UNITS!AE$18)</f>
        <v>0.33151708767975324</v>
      </c>
    </row>
    <row r="2172" spans="1:7" x14ac:dyDescent="0.25">
      <c r="A2172" s="15" t="s">
        <v>4501</v>
      </c>
      <c r="B2172" s="15" t="s">
        <v>4440</v>
      </c>
      <c r="C2172" s="15" t="s">
        <v>4502</v>
      </c>
      <c r="D2172" s="15" t="s">
        <v>456</v>
      </c>
      <c r="E2172" s="15" t="s">
        <v>1073</v>
      </c>
      <c r="F2172" s="16" t="s">
        <v>457</v>
      </c>
      <c r="G2172" s="19">
        <f ca="1">_xlfn.IFNA(VLOOKUP(F2172,EF_W_ASSOCIATED_NG_UNITS!AA$2:AE$17,5,FALSE),EF_W_ASSOCIATED_NG_UNITS!AE$18)</f>
        <v>0.33151708767975324</v>
      </c>
    </row>
    <row r="2173" spans="1:7" x14ac:dyDescent="0.25">
      <c r="A2173" s="15" t="s">
        <v>4503</v>
      </c>
      <c r="B2173" s="15" t="s">
        <v>4440</v>
      </c>
      <c r="C2173" s="15" t="s">
        <v>1122</v>
      </c>
      <c r="D2173" s="15" t="s">
        <v>4458</v>
      </c>
      <c r="E2173" s="15" t="s">
        <v>4459</v>
      </c>
      <c r="F2173" s="16" t="s">
        <v>572</v>
      </c>
      <c r="G2173" s="19">
        <f ca="1">_xlfn.IFNA(VLOOKUP(F2173,EF_W_ASSOCIATED_NG_UNITS!AA$2:AE$17,5,FALSE),EF_W_ASSOCIATED_NG_UNITS!AE$18)</f>
        <v>0.33151708767975324</v>
      </c>
    </row>
    <row r="2174" spans="1:7" x14ac:dyDescent="0.25">
      <c r="A2174" s="15" t="s">
        <v>4504</v>
      </c>
      <c r="B2174" s="15" t="s">
        <v>4440</v>
      </c>
      <c r="C2174" s="15" t="s">
        <v>1126</v>
      </c>
      <c r="D2174" s="15" t="s">
        <v>4458</v>
      </c>
      <c r="E2174" s="15" t="s">
        <v>4459</v>
      </c>
      <c r="F2174" s="16" t="s">
        <v>572</v>
      </c>
      <c r="G2174" s="19">
        <f ca="1">_xlfn.IFNA(VLOOKUP(F2174,EF_W_ASSOCIATED_NG_UNITS!AA$2:AE$17,5,FALSE),EF_W_ASSOCIATED_NG_UNITS!AE$18)</f>
        <v>0.33151708767975324</v>
      </c>
    </row>
    <row r="2175" spans="1:7" x14ac:dyDescent="0.25">
      <c r="A2175" s="15" t="s">
        <v>4505</v>
      </c>
      <c r="B2175" s="15" t="s">
        <v>4440</v>
      </c>
      <c r="C2175" s="15" t="s">
        <v>4506</v>
      </c>
      <c r="D2175" s="15" t="s">
        <v>4455</v>
      </c>
      <c r="E2175" s="15" t="s">
        <v>4456</v>
      </c>
      <c r="F2175" s="16" t="s">
        <v>518</v>
      </c>
      <c r="G2175" s="19">
        <f ca="1">_xlfn.IFNA(VLOOKUP(F2175,EF_W_ASSOCIATED_NG_UNITS!AA$2:AE$17,5,FALSE),EF_W_ASSOCIATED_NG_UNITS!AE$18)</f>
        <v>0.48695652173913045</v>
      </c>
    </row>
    <row r="2176" spans="1:7" x14ac:dyDescent="0.25">
      <c r="A2176" s="15" t="s">
        <v>4507</v>
      </c>
      <c r="B2176" s="15" t="s">
        <v>4440</v>
      </c>
      <c r="C2176" s="15" t="s">
        <v>4508</v>
      </c>
      <c r="D2176" s="15" t="s">
        <v>4458</v>
      </c>
      <c r="E2176" s="15" t="s">
        <v>4459</v>
      </c>
      <c r="F2176" s="16" t="s">
        <v>572</v>
      </c>
      <c r="G2176" s="19">
        <f ca="1">_xlfn.IFNA(VLOOKUP(F2176,EF_W_ASSOCIATED_NG_UNITS!AA$2:AE$17,5,FALSE),EF_W_ASSOCIATED_NG_UNITS!AE$18)</f>
        <v>0.33151708767975324</v>
      </c>
    </row>
    <row r="2177" spans="1:7" x14ac:dyDescent="0.25">
      <c r="A2177" s="15" t="s">
        <v>4509</v>
      </c>
      <c r="B2177" s="15" t="s">
        <v>4440</v>
      </c>
      <c r="C2177" s="15" t="s">
        <v>4510</v>
      </c>
      <c r="D2177" s="15" t="s">
        <v>1067</v>
      </c>
      <c r="E2177" s="15" t="s">
        <v>1068</v>
      </c>
      <c r="F2177" s="16" t="s">
        <v>491</v>
      </c>
      <c r="G2177" s="19">
        <f ca="1">_xlfn.IFNA(VLOOKUP(F2177,EF_W_ASSOCIATED_NG_UNITS!AA$2:AE$17,5,FALSE),EF_W_ASSOCIATED_NG_UNITS!AE$18)</f>
        <v>0.33151708767975324</v>
      </c>
    </row>
    <row r="2178" spans="1:7" x14ac:dyDescent="0.25">
      <c r="A2178" s="15" t="s">
        <v>4511</v>
      </c>
      <c r="B2178" s="15" t="s">
        <v>4440</v>
      </c>
      <c r="C2178" s="15" t="s">
        <v>1788</v>
      </c>
      <c r="D2178" s="15" t="s">
        <v>4458</v>
      </c>
      <c r="E2178" s="15" t="s">
        <v>4459</v>
      </c>
      <c r="F2178" s="16" t="s">
        <v>572</v>
      </c>
      <c r="G2178" s="19">
        <f ca="1">_xlfn.IFNA(VLOOKUP(F2178,EF_W_ASSOCIATED_NG_UNITS!AA$2:AE$17,5,FALSE),EF_W_ASSOCIATED_NG_UNITS!AE$18)</f>
        <v>0.33151708767975324</v>
      </c>
    </row>
    <row r="2179" spans="1:7" x14ac:dyDescent="0.25">
      <c r="A2179" s="15" t="s">
        <v>4512</v>
      </c>
      <c r="B2179" s="15" t="s">
        <v>4440</v>
      </c>
      <c r="C2179" s="15" t="s">
        <v>4513</v>
      </c>
      <c r="D2179" s="15" t="s">
        <v>448</v>
      </c>
      <c r="E2179" s="15" t="s">
        <v>1348</v>
      </c>
      <c r="F2179" s="16" t="s">
        <v>421</v>
      </c>
      <c r="G2179" s="19">
        <f ca="1">_xlfn.IFNA(VLOOKUP(F2179,EF_W_ASSOCIATED_NG_UNITS!AA$2:AE$17,5,FALSE),EF_W_ASSOCIATED_NG_UNITS!AE$18)</f>
        <v>4.4362292051756007E-2</v>
      </c>
    </row>
    <row r="2180" spans="1:7" x14ac:dyDescent="0.25">
      <c r="A2180" s="15" t="s">
        <v>4514</v>
      </c>
      <c r="B2180" s="15" t="s">
        <v>4440</v>
      </c>
      <c r="C2180" s="15" t="s">
        <v>885</v>
      </c>
      <c r="D2180" s="15" t="s">
        <v>4455</v>
      </c>
      <c r="E2180" s="15" t="s">
        <v>4456</v>
      </c>
      <c r="F2180" s="16" t="s">
        <v>518</v>
      </c>
      <c r="G2180" s="19">
        <f ca="1">_xlfn.IFNA(VLOOKUP(F2180,EF_W_ASSOCIATED_NG_UNITS!AA$2:AE$17,5,FALSE),EF_W_ASSOCIATED_NG_UNITS!AE$18)</f>
        <v>0.48695652173913045</v>
      </c>
    </row>
    <row r="2181" spans="1:7" x14ac:dyDescent="0.25">
      <c r="A2181" s="15" t="s">
        <v>4515</v>
      </c>
      <c r="B2181" s="15" t="s">
        <v>4440</v>
      </c>
      <c r="C2181" s="15" t="s">
        <v>4516</v>
      </c>
      <c r="D2181" s="15" t="s">
        <v>4458</v>
      </c>
      <c r="E2181" s="15" t="s">
        <v>4459</v>
      </c>
      <c r="F2181" s="16" t="s">
        <v>572</v>
      </c>
      <c r="G2181" s="19">
        <f ca="1">_xlfn.IFNA(VLOOKUP(F2181,EF_W_ASSOCIATED_NG_UNITS!AA$2:AE$17,5,FALSE),EF_W_ASSOCIATED_NG_UNITS!AE$18)</f>
        <v>0.33151708767975324</v>
      </c>
    </row>
    <row r="2182" spans="1:7" x14ac:dyDescent="0.25">
      <c r="A2182" s="15" t="s">
        <v>4517</v>
      </c>
      <c r="B2182" s="15" t="s">
        <v>4440</v>
      </c>
      <c r="C2182" s="15" t="s">
        <v>1801</v>
      </c>
      <c r="D2182" s="15" t="s">
        <v>4455</v>
      </c>
      <c r="E2182" s="15" t="s">
        <v>4456</v>
      </c>
      <c r="F2182" s="16" t="s">
        <v>518</v>
      </c>
      <c r="G2182" s="19">
        <f ca="1">_xlfn.IFNA(VLOOKUP(F2182,EF_W_ASSOCIATED_NG_UNITS!AA$2:AE$17,5,FALSE),EF_W_ASSOCIATED_NG_UNITS!AE$18)</f>
        <v>0.48695652173913045</v>
      </c>
    </row>
    <row r="2183" spans="1:7" x14ac:dyDescent="0.25">
      <c r="A2183" s="15" t="s">
        <v>4518</v>
      </c>
      <c r="B2183" s="15" t="s">
        <v>4440</v>
      </c>
      <c r="C2183" s="15" t="s">
        <v>4519</v>
      </c>
      <c r="D2183" s="15" t="s">
        <v>4458</v>
      </c>
      <c r="E2183" s="15" t="s">
        <v>4459</v>
      </c>
      <c r="F2183" s="16" t="s">
        <v>572</v>
      </c>
      <c r="G2183" s="19">
        <f ca="1">_xlfn.IFNA(VLOOKUP(F2183,EF_W_ASSOCIATED_NG_UNITS!AA$2:AE$17,5,FALSE),EF_W_ASSOCIATED_NG_UNITS!AE$18)</f>
        <v>0.33151708767975324</v>
      </c>
    </row>
    <row r="2184" spans="1:7" x14ac:dyDescent="0.25">
      <c r="A2184" s="15" t="s">
        <v>4520</v>
      </c>
      <c r="B2184" s="15" t="s">
        <v>4440</v>
      </c>
      <c r="C2184" s="15" t="s">
        <v>2232</v>
      </c>
      <c r="D2184" s="15" t="s">
        <v>4458</v>
      </c>
      <c r="E2184" s="15" t="s">
        <v>4459</v>
      </c>
      <c r="F2184" s="16" t="s">
        <v>572</v>
      </c>
      <c r="G2184" s="19">
        <f ca="1">_xlfn.IFNA(VLOOKUP(F2184,EF_W_ASSOCIATED_NG_UNITS!AA$2:AE$17,5,FALSE),EF_W_ASSOCIATED_NG_UNITS!AE$18)</f>
        <v>0.33151708767975324</v>
      </c>
    </row>
    <row r="2185" spans="1:7" x14ac:dyDescent="0.25">
      <c r="A2185" s="15" t="s">
        <v>4521</v>
      </c>
      <c r="B2185" s="15" t="s">
        <v>4440</v>
      </c>
      <c r="C2185" s="15" t="s">
        <v>4522</v>
      </c>
      <c r="D2185" s="15" t="s">
        <v>4458</v>
      </c>
      <c r="E2185" s="15" t="s">
        <v>4459</v>
      </c>
      <c r="F2185" s="16" t="s">
        <v>572</v>
      </c>
      <c r="G2185" s="19">
        <f ca="1">_xlfn.IFNA(VLOOKUP(F2185,EF_W_ASSOCIATED_NG_UNITS!AA$2:AE$17,5,FALSE),EF_W_ASSOCIATED_NG_UNITS!AE$18)</f>
        <v>0.33151708767975324</v>
      </c>
    </row>
    <row r="2186" spans="1:7" x14ac:dyDescent="0.25">
      <c r="A2186" s="15" t="s">
        <v>4523</v>
      </c>
      <c r="B2186" s="15" t="s">
        <v>4440</v>
      </c>
      <c r="C2186" s="15" t="s">
        <v>4524</v>
      </c>
      <c r="D2186" s="15" t="s">
        <v>4458</v>
      </c>
      <c r="E2186" s="15" t="s">
        <v>4459</v>
      </c>
      <c r="F2186" s="16" t="s">
        <v>572</v>
      </c>
      <c r="G2186" s="19">
        <f ca="1">_xlfn.IFNA(VLOOKUP(F2186,EF_W_ASSOCIATED_NG_UNITS!AA$2:AE$17,5,FALSE),EF_W_ASSOCIATED_NG_UNITS!AE$18)</f>
        <v>0.33151708767975324</v>
      </c>
    </row>
    <row r="2187" spans="1:7" x14ac:dyDescent="0.25">
      <c r="A2187" s="15" t="s">
        <v>4525</v>
      </c>
      <c r="B2187" s="15" t="s">
        <v>4440</v>
      </c>
      <c r="C2187" s="15" t="s">
        <v>4526</v>
      </c>
      <c r="D2187" s="15" t="s">
        <v>4458</v>
      </c>
      <c r="E2187" s="15" t="s">
        <v>4459</v>
      </c>
      <c r="F2187" s="16" t="s">
        <v>572</v>
      </c>
      <c r="G2187" s="19">
        <f ca="1">_xlfn.IFNA(VLOOKUP(F2187,EF_W_ASSOCIATED_NG_UNITS!AA$2:AE$17,5,FALSE),EF_W_ASSOCIATED_NG_UNITS!AE$18)</f>
        <v>0.33151708767975324</v>
      </c>
    </row>
    <row r="2188" spans="1:7" x14ac:dyDescent="0.25">
      <c r="A2188" s="15" t="s">
        <v>4527</v>
      </c>
      <c r="B2188" s="15" t="s">
        <v>4440</v>
      </c>
      <c r="C2188" s="15" t="s">
        <v>4528</v>
      </c>
      <c r="D2188" s="15" t="s">
        <v>4458</v>
      </c>
      <c r="E2188" s="15" t="s">
        <v>4459</v>
      </c>
      <c r="F2188" s="16" t="s">
        <v>572</v>
      </c>
      <c r="G2188" s="19">
        <f ca="1">_xlfn.IFNA(VLOOKUP(F2188,EF_W_ASSOCIATED_NG_UNITS!AA$2:AE$17,5,FALSE),EF_W_ASSOCIATED_NG_UNITS!AE$18)</f>
        <v>0.33151708767975324</v>
      </c>
    </row>
    <row r="2189" spans="1:7" x14ac:dyDescent="0.25">
      <c r="A2189" s="15" t="s">
        <v>4529</v>
      </c>
      <c r="B2189" s="15" t="s">
        <v>4440</v>
      </c>
      <c r="C2189" s="15" t="s">
        <v>2558</v>
      </c>
      <c r="D2189" s="15" t="s">
        <v>4458</v>
      </c>
      <c r="E2189" s="15" t="s">
        <v>4459</v>
      </c>
      <c r="F2189" s="16" t="s">
        <v>572</v>
      </c>
      <c r="G2189" s="19">
        <f ca="1">_xlfn.IFNA(VLOOKUP(F2189,EF_W_ASSOCIATED_NG_UNITS!AA$2:AE$17,5,FALSE),EF_W_ASSOCIATED_NG_UNITS!AE$18)</f>
        <v>0.33151708767975324</v>
      </c>
    </row>
    <row r="2190" spans="1:7" x14ac:dyDescent="0.25">
      <c r="A2190" s="15" t="s">
        <v>4530</v>
      </c>
      <c r="B2190" s="15" t="s">
        <v>4440</v>
      </c>
      <c r="C2190" s="15" t="s">
        <v>2562</v>
      </c>
      <c r="D2190" s="15" t="s">
        <v>4458</v>
      </c>
      <c r="E2190" s="15" t="s">
        <v>4459</v>
      </c>
      <c r="F2190" s="16" t="s">
        <v>572</v>
      </c>
      <c r="G2190" s="19">
        <f ca="1">_xlfn.IFNA(VLOOKUP(F2190,EF_W_ASSOCIATED_NG_UNITS!AA$2:AE$17,5,FALSE),EF_W_ASSOCIATED_NG_UNITS!AE$18)</f>
        <v>0.33151708767975324</v>
      </c>
    </row>
    <row r="2191" spans="1:7" x14ac:dyDescent="0.25">
      <c r="A2191" s="15" t="s">
        <v>4531</v>
      </c>
      <c r="B2191" s="15" t="s">
        <v>4440</v>
      </c>
      <c r="C2191" s="15" t="s">
        <v>2564</v>
      </c>
      <c r="D2191" s="15" t="s">
        <v>4458</v>
      </c>
      <c r="E2191" s="15" t="s">
        <v>4459</v>
      </c>
      <c r="F2191" s="16" t="s">
        <v>572</v>
      </c>
      <c r="G2191" s="19">
        <f ca="1">_xlfn.IFNA(VLOOKUP(F2191,EF_W_ASSOCIATED_NG_UNITS!AA$2:AE$17,5,FALSE),EF_W_ASSOCIATED_NG_UNITS!AE$18)</f>
        <v>0.33151708767975324</v>
      </c>
    </row>
    <row r="2192" spans="1:7" x14ac:dyDescent="0.25">
      <c r="A2192" s="15" t="s">
        <v>4532</v>
      </c>
      <c r="B2192" s="15" t="s">
        <v>4440</v>
      </c>
      <c r="C2192" s="15" t="s">
        <v>4533</v>
      </c>
      <c r="D2192" s="15" t="s">
        <v>4458</v>
      </c>
      <c r="E2192" s="15" t="s">
        <v>4459</v>
      </c>
      <c r="F2192" s="16" t="s">
        <v>572</v>
      </c>
      <c r="G2192" s="19">
        <f ca="1">_xlfn.IFNA(VLOOKUP(F2192,EF_W_ASSOCIATED_NG_UNITS!AA$2:AE$17,5,FALSE),EF_W_ASSOCIATED_NG_UNITS!AE$18)</f>
        <v>0.33151708767975324</v>
      </c>
    </row>
    <row r="2193" spans="1:7" x14ac:dyDescent="0.25">
      <c r="A2193" s="15" t="s">
        <v>4534</v>
      </c>
      <c r="B2193" s="15" t="s">
        <v>4440</v>
      </c>
      <c r="C2193" s="15" t="s">
        <v>4535</v>
      </c>
      <c r="D2193" s="15" t="s">
        <v>456</v>
      </c>
      <c r="E2193" s="15" t="s">
        <v>1073</v>
      </c>
      <c r="F2193" s="16" t="s">
        <v>457</v>
      </c>
      <c r="G2193" s="19">
        <f ca="1">_xlfn.IFNA(VLOOKUP(F2193,EF_W_ASSOCIATED_NG_UNITS!AA$2:AE$17,5,FALSE),EF_W_ASSOCIATED_NG_UNITS!AE$18)</f>
        <v>0.33151708767975324</v>
      </c>
    </row>
    <row r="2194" spans="1:7" x14ac:dyDescent="0.25">
      <c r="A2194" s="15" t="s">
        <v>4536</v>
      </c>
      <c r="B2194" s="15" t="s">
        <v>4440</v>
      </c>
      <c r="C2194" s="15" t="s">
        <v>3384</v>
      </c>
      <c r="D2194" s="15" t="s">
        <v>456</v>
      </c>
      <c r="E2194" s="15" t="s">
        <v>1073</v>
      </c>
      <c r="F2194" s="16" t="s">
        <v>457</v>
      </c>
      <c r="G2194" s="19">
        <f ca="1">_xlfn.IFNA(VLOOKUP(F2194,EF_W_ASSOCIATED_NG_UNITS!AA$2:AE$17,5,FALSE),EF_W_ASSOCIATED_NG_UNITS!AE$18)</f>
        <v>0.33151708767975324</v>
      </c>
    </row>
    <row r="2195" spans="1:7" x14ac:dyDescent="0.25">
      <c r="A2195" s="15" t="s">
        <v>4537</v>
      </c>
      <c r="B2195" s="15" t="s">
        <v>4440</v>
      </c>
      <c r="C2195" s="15" t="s">
        <v>2567</v>
      </c>
      <c r="D2195" s="15" t="s">
        <v>4458</v>
      </c>
      <c r="E2195" s="15" t="s">
        <v>4459</v>
      </c>
      <c r="F2195" s="16" t="s">
        <v>572</v>
      </c>
      <c r="G2195" s="19">
        <f ca="1">_xlfn.IFNA(VLOOKUP(F2195,EF_W_ASSOCIATED_NG_UNITS!AA$2:AE$17,5,FALSE),EF_W_ASSOCIATED_NG_UNITS!AE$18)</f>
        <v>0.33151708767975324</v>
      </c>
    </row>
    <row r="2196" spans="1:7" x14ac:dyDescent="0.25">
      <c r="A2196" s="15" t="s">
        <v>4538</v>
      </c>
      <c r="B2196" s="15" t="s">
        <v>4440</v>
      </c>
      <c r="C2196" s="15" t="s">
        <v>4539</v>
      </c>
      <c r="D2196" s="15" t="s">
        <v>1067</v>
      </c>
      <c r="E2196" s="15" t="s">
        <v>1068</v>
      </c>
      <c r="F2196" s="16" t="s">
        <v>491</v>
      </c>
      <c r="G2196" s="19">
        <f ca="1">_xlfn.IFNA(VLOOKUP(F2196,EF_W_ASSOCIATED_NG_UNITS!AA$2:AE$17,5,FALSE),EF_W_ASSOCIATED_NG_UNITS!AE$18)</f>
        <v>0.33151708767975324</v>
      </c>
    </row>
    <row r="2197" spans="1:7" x14ac:dyDescent="0.25">
      <c r="A2197" s="15" t="s">
        <v>4540</v>
      </c>
      <c r="B2197" s="15" t="s">
        <v>4440</v>
      </c>
      <c r="C2197" s="15" t="s">
        <v>4541</v>
      </c>
      <c r="D2197" s="15" t="s">
        <v>448</v>
      </c>
      <c r="E2197" s="15" t="s">
        <v>1348</v>
      </c>
      <c r="F2197" s="16" t="s">
        <v>421</v>
      </c>
      <c r="G2197" s="19">
        <f ca="1">_xlfn.IFNA(VLOOKUP(F2197,EF_W_ASSOCIATED_NG_UNITS!AA$2:AE$17,5,FALSE),EF_W_ASSOCIATED_NG_UNITS!AE$18)</f>
        <v>4.4362292051756007E-2</v>
      </c>
    </row>
    <row r="2198" spans="1:7" x14ac:dyDescent="0.25">
      <c r="A2198" s="15" t="s">
        <v>4542</v>
      </c>
      <c r="B2198" s="15" t="s">
        <v>4440</v>
      </c>
      <c r="C2198" s="15" t="s">
        <v>4543</v>
      </c>
      <c r="D2198" s="15" t="s">
        <v>4458</v>
      </c>
      <c r="E2198" s="15" t="s">
        <v>4459</v>
      </c>
      <c r="F2198" s="16" t="s">
        <v>572</v>
      </c>
      <c r="G2198" s="19">
        <f ca="1">_xlfn.IFNA(VLOOKUP(F2198,EF_W_ASSOCIATED_NG_UNITS!AA$2:AE$17,5,FALSE),EF_W_ASSOCIATED_NG_UNITS!AE$18)</f>
        <v>0.33151708767975324</v>
      </c>
    </row>
    <row r="2199" spans="1:7" x14ac:dyDescent="0.25">
      <c r="A2199" s="15" t="s">
        <v>4544</v>
      </c>
      <c r="B2199" s="15" t="s">
        <v>4440</v>
      </c>
      <c r="C2199" s="15" t="s">
        <v>1612</v>
      </c>
      <c r="D2199" s="15" t="s">
        <v>4458</v>
      </c>
      <c r="E2199" s="15" t="s">
        <v>4459</v>
      </c>
      <c r="F2199" s="16" t="s">
        <v>572</v>
      </c>
      <c r="G2199" s="19">
        <f ca="1">_xlfn.IFNA(VLOOKUP(F2199,EF_W_ASSOCIATED_NG_UNITS!AA$2:AE$17,5,FALSE),EF_W_ASSOCIATED_NG_UNITS!AE$18)</f>
        <v>0.33151708767975324</v>
      </c>
    </row>
    <row r="2200" spans="1:7" x14ac:dyDescent="0.25">
      <c r="A2200" s="15" t="s">
        <v>4545</v>
      </c>
      <c r="B2200" s="15" t="s">
        <v>4440</v>
      </c>
      <c r="C2200" s="15" t="s">
        <v>4546</v>
      </c>
      <c r="D2200" s="15" t="s">
        <v>456</v>
      </c>
      <c r="E2200" s="15" t="s">
        <v>1073</v>
      </c>
      <c r="F2200" s="16" t="s">
        <v>457</v>
      </c>
      <c r="G2200" s="19">
        <f ca="1">_xlfn.IFNA(VLOOKUP(F2200,EF_W_ASSOCIATED_NG_UNITS!AA$2:AE$17,5,FALSE),EF_W_ASSOCIATED_NG_UNITS!AE$18)</f>
        <v>0.33151708767975324</v>
      </c>
    </row>
    <row r="2201" spans="1:7" x14ac:dyDescent="0.25">
      <c r="A2201" s="15" t="s">
        <v>4547</v>
      </c>
      <c r="B2201" s="15" t="s">
        <v>4440</v>
      </c>
      <c r="C2201" s="15" t="s">
        <v>1837</v>
      </c>
      <c r="D2201" s="15" t="s">
        <v>4455</v>
      </c>
      <c r="E2201" s="15" t="s">
        <v>4456</v>
      </c>
      <c r="F2201" s="16" t="s">
        <v>518</v>
      </c>
      <c r="G2201" s="19">
        <f ca="1">_xlfn.IFNA(VLOOKUP(F2201,EF_W_ASSOCIATED_NG_UNITS!AA$2:AE$17,5,FALSE),EF_W_ASSOCIATED_NG_UNITS!AE$18)</f>
        <v>0.48695652173913045</v>
      </c>
    </row>
    <row r="2202" spans="1:7" x14ac:dyDescent="0.25">
      <c r="A2202" s="15" t="s">
        <v>4548</v>
      </c>
      <c r="B2202" s="15" t="s">
        <v>4440</v>
      </c>
      <c r="C2202" s="15" t="s">
        <v>3568</v>
      </c>
      <c r="D2202" s="15" t="s">
        <v>448</v>
      </c>
      <c r="E2202" s="15" t="s">
        <v>1348</v>
      </c>
      <c r="F2202" s="16" t="s">
        <v>421</v>
      </c>
      <c r="G2202" s="19">
        <f ca="1">_xlfn.IFNA(VLOOKUP(F2202,EF_W_ASSOCIATED_NG_UNITS!AA$2:AE$17,5,FALSE),EF_W_ASSOCIATED_NG_UNITS!AE$18)</f>
        <v>4.4362292051756007E-2</v>
      </c>
    </row>
    <row r="2203" spans="1:7" x14ac:dyDescent="0.25">
      <c r="A2203" s="15" t="s">
        <v>4549</v>
      </c>
      <c r="B2203" s="15" t="s">
        <v>4440</v>
      </c>
      <c r="C2203" s="15" t="s">
        <v>4550</v>
      </c>
      <c r="D2203" s="15" t="s">
        <v>3918</v>
      </c>
      <c r="E2203" s="15" t="s">
        <v>3919</v>
      </c>
      <c r="F2203" s="16" t="s">
        <v>710</v>
      </c>
      <c r="G2203" s="19">
        <f ca="1">_xlfn.IFNA(VLOOKUP(F2203,EF_W_ASSOCIATED_NG_UNITS!AA$2:AE$17,5,FALSE),EF_W_ASSOCIATED_NG_UNITS!AE$18)</f>
        <v>0.33151708767975324</v>
      </c>
    </row>
    <row r="2204" spans="1:7" x14ac:dyDescent="0.25">
      <c r="A2204" s="15" t="s">
        <v>4551</v>
      </c>
      <c r="B2204" s="15" t="s">
        <v>4440</v>
      </c>
      <c r="C2204" s="15" t="s">
        <v>4552</v>
      </c>
      <c r="D2204" s="15" t="s">
        <v>4458</v>
      </c>
      <c r="E2204" s="15" t="s">
        <v>4459</v>
      </c>
      <c r="F2204" s="16" t="s">
        <v>572</v>
      </c>
      <c r="G2204" s="19">
        <f ca="1">_xlfn.IFNA(VLOOKUP(F2204,EF_W_ASSOCIATED_NG_UNITS!AA$2:AE$17,5,FALSE),EF_W_ASSOCIATED_NG_UNITS!AE$18)</f>
        <v>0.33151708767975324</v>
      </c>
    </row>
    <row r="2205" spans="1:7" x14ac:dyDescent="0.25">
      <c r="A2205" s="15" t="s">
        <v>4553</v>
      </c>
      <c r="B2205" s="15" t="s">
        <v>4440</v>
      </c>
      <c r="C2205" s="15" t="s">
        <v>4554</v>
      </c>
      <c r="D2205" s="15" t="s">
        <v>4458</v>
      </c>
      <c r="E2205" s="15" t="s">
        <v>4459</v>
      </c>
      <c r="F2205" s="16" t="s">
        <v>572</v>
      </c>
      <c r="G2205" s="19">
        <f ca="1">_xlfn.IFNA(VLOOKUP(F2205,EF_W_ASSOCIATED_NG_UNITS!AA$2:AE$17,5,FALSE),EF_W_ASSOCIATED_NG_UNITS!AE$18)</f>
        <v>0.33151708767975324</v>
      </c>
    </row>
    <row r="2206" spans="1:7" x14ac:dyDescent="0.25">
      <c r="A2206" s="15" t="s">
        <v>4555</v>
      </c>
      <c r="B2206" s="15" t="s">
        <v>4440</v>
      </c>
      <c r="C2206" s="15" t="s">
        <v>919</v>
      </c>
      <c r="D2206" s="15" t="s">
        <v>4458</v>
      </c>
      <c r="E2206" s="15" t="s">
        <v>4459</v>
      </c>
      <c r="F2206" s="16" t="s">
        <v>572</v>
      </c>
      <c r="G2206" s="19">
        <f ca="1">_xlfn.IFNA(VLOOKUP(F2206,EF_W_ASSOCIATED_NG_UNITS!AA$2:AE$17,5,FALSE),EF_W_ASSOCIATED_NG_UNITS!AE$18)</f>
        <v>0.33151708767975324</v>
      </c>
    </row>
    <row r="2207" spans="1:7" x14ac:dyDescent="0.25">
      <c r="A2207" s="15" t="s">
        <v>4556</v>
      </c>
      <c r="B2207" s="15" t="s">
        <v>4440</v>
      </c>
      <c r="C2207" s="15" t="s">
        <v>4557</v>
      </c>
      <c r="D2207" s="15" t="s">
        <v>448</v>
      </c>
      <c r="E2207" s="15" t="s">
        <v>1348</v>
      </c>
      <c r="F2207" s="16" t="s">
        <v>421</v>
      </c>
      <c r="G2207" s="19">
        <f ca="1">_xlfn.IFNA(VLOOKUP(F2207,EF_W_ASSOCIATED_NG_UNITS!AA$2:AE$17,5,FALSE),EF_W_ASSOCIATED_NG_UNITS!AE$18)</f>
        <v>4.4362292051756007E-2</v>
      </c>
    </row>
    <row r="2208" spans="1:7" x14ac:dyDescent="0.25">
      <c r="A2208" s="15" t="s">
        <v>4558</v>
      </c>
      <c r="B2208" s="15" t="s">
        <v>4440</v>
      </c>
      <c r="C2208" s="15" t="s">
        <v>4559</v>
      </c>
      <c r="D2208" s="15" t="s">
        <v>448</v>
      </c>
      <c r="E2208" s="15" t="s">
        <v>1348</v>
      </c>
      <c r="F2208" s="16" t="s">
        <v>421</v>
      </c>
      <c r="G2208" s="19">
        <f ca="1">_xlfn.IFNA(VLOOKUP(F2208,EF_W_ASSOCIATED_NG_UNITS!AA$2:AE$17,5,FALSE),EF_W_ASSOCIATED_NG_UNITS!AE$18)</f>
        <v>4.4362292051756007E-2</v>
      </c>
    </row>
    <row r="2209" spans="1:7" x14ac:dyDescent="0.25">
      <c r="A2209" s="15" t="s">
        <v>4560</v>
      </c>
      <c r="B2209" s="15" t="s">
        <v>4440</v>
      </c>
      <c r="C2209" s="15" t="s">
        <v>4561</v>
      </c>
      <c r="D2209" s="15" t="s">
        <v>448</v>
      </c>
      <c r="E2209" s="15" t="s">
        <v>1348</v>
      </c>
      <c r="F2209" s="16" t="s">
        <v>421</v>
      </c>
      <c r="G2209" s="19">
        <f ca="1">_xlfn.IFNA(VLOOKUP(F2209,EF_W_ASSOCIATED_NG_UNITS!AA$2:AE$17,5,FALSE),EF_W_ASSOCIATED_NG_UNITS!AE$18)</f>
        <v>4.4362292051756007E-2</v>
      </c>
    </row>
    <row r="2210" spans="1:7" x14ac:dyDescent="0.25">
      <c r="A2210" s="15" t="s">
        <v>4562</v>
      </c>
      <c r="B2210" s="15" t="s">
        <v>4563</v>
      </c>
      <c r="C2210" s="15" t="s">
        <v>1513</v>
      </c>
      <c r="D2210" s="15" t="s">
        <v>1908</v>
      </c>
      <c r="E2210" s="15" t="s">
        <v>1909</v>
      </c>
      <c r="F2210" s="16" t="s">
        <v>6227</v>
      </c>
      <c r="G2210" s="19">
        <f ca="1">_xlfn.IFNA(VLOOKUP(F2210,EF_W_ASSOCIATED_NG_UNITS!AA$2:AE$17,5,FALSE),EF_W_ASSOCIATED_NG_UNITS!AE$18)</f>
        <v>0.33151708767975324</v>
      </c>
    </row>
    <row r="2211" spans="1:7" x14ac:dyDescent="0.25">
      <c r="A2211" s="15" t="s">
        <v>4564</v>
      </c>
      <c r="B2211" s="15" t="s">
        <v>4563</v>
      </c>
      <c r="C2211" s="15" t="s">
        <v>1055</v>
      </c>
      <c r="D2211" s="15" t="s">
        <v>4565</v>
      </c>
      <c r="E2211" s="15" t="s">
        <v>4566</v>
      </c>
      <c r="F2211" s="16" t="s">
        <v>6251</v>
      </c>
      <c r="G2211" s="19">
        <f ca="1">_xlfn.IFNA(VLOOKUP(F2211,EF_W_ASSOCIATED_NG_UNITS!AA$2:AE$17,5,FALSE),EF_W_ASSOCIATED_NG_UNITS!AE$18)</f>
        <v>0.33151708767975324</v>
      </c>
    </row>
    <row r="2212" spans="1:7" x14ac:dyDescent="0.25">
      <c r="A2212" s="15" t="s">
        <v>4567</v>
      </c>
      <c r="B2212" s="15" t="s">
        <v>4563</v>
      </c>
      <c r="C2212" s="15" t="s">
        <v>4568</v>
      </c>
      <c r="D2212" s="15" t="s">
        <v>4565</v>
      </c>
      <c r="E2212" s="15" t="s">
        <v>4566</v>
      </c>
      <c r="F2212" s="16" t="s">
        <v>6251</v>
      </c>
      <c r="G2212" s="19">
        <f ca="1">_xlfn.IFNA(VLOOKUP(F2212,EF_W_ASSOCIATED_NG_UNITS!AA$2:AE$17,5,FALSE),EF_W_ASSOCIATED_NG_UNITS!AE$18)</f>
        <v>0.33151708767975324</v>
      </c>
    </row>
    <row r="2213" spans="1:7" x14ac:dyDescent="0.25">
      <c r="A2213" s="15" t="s">
        <v>4569</v>
      </c>
      <c r="B2213" s="15" t="s">
        <v>4563</v>
      </c>
      <c r="C2213" s="15" t="s">
        <v>4570</v>
      </c>
      <c r="D2213" s="15" t="s">
        <v>4565</v>
      </c>
      <c r="E2213" s="15" t="s">
        <v>4566</v>
      </c>
      <c r="F2213" s="16" t="s">
        <v>6251</v>
      </c>
      <c r="G2213" s="19">
        <f ca="1">_xlfn.IFNA(VLOOKUP(F2213,EF_W_ASSOCIATED_NG_UNITS!AA$2:AE$17,5,FALSE),EF_W_ASSOCIATED_NG_UNITS!AE$18)</f>
        <v>0.33151708767975324</v>
      </c>
    </row>
    <row r="2214" spans="1:7" x14ac:dyDescent="0.25">
      <c r="A2214" s="15" t="s">
        <v>4571</v>
      </c>
      <c r="B2214" s="15" t="s">
        <v>4563</v>
      </c>
      <c r="C2214" s="15" t="s">
        <v>1077</v>
      </c>
      <c r="D2214" s="15" t="s">
        <v>4565</v>
      </c>
      <c r="E2214" s="15" t="s">
        <v>4566</v>
      </c>
      <c r="F2214" s="16" t="s">
        <v>6251</v>
      </c>
      <c r="G2214" s="19">
        <f ca="1">_xlfn.IFNA(VLOOKUP(F2214,EF_W_ASSOCIATED_NG_UNITS!AA$2:AE$17,5,FALSE),EF_W_ASSOCIATED_NG_UNITS!AE$18)</f>
        <v>0.33151708767975324</v>
      </c>
    </row>
    <row r="2215" spans="1:7" x14ac:dyDescent="0.25">
      <c r="A2215" s="15" t="s">
        <v>4572</v>
      </c>
      <c r="B2215" s="15" t="s">
        <v>4563</v>
      </c>
      <c r="C2215" s="15" t="s">
        <v>3859</v>
      </c>
      <c r="D2215" s="15" t="s">
        <v>4565</v>
      </c>
      <c r="E2215" s="15" t="s">
        <v>4566</v>
      </c>
      <c r="F2215" s="16" t="s">
        <v>6251</v>
      </c>
      <c r="G2215" s="19">
        <f ca="1">_xlfn.IFNA(VLOOKUP(F2215,EF_W_ASSOCIATED_NG_UNITS!AA$2:AE$17,5,FALSE),EF_W_ASSOCIATED_NG_UNITS!AE$18)</f>
        <v>0.33151708767975324</v>
      </c>
    </row>
    <row r="2216" spans="1:7" x14ac:dyDescent="0.25">
      <c r="A2216" s="15" t="s">
        <v>4573</v>
      </c>
      <c r="B2216" s="15" t="s">
        <v>4563</v>
      </c>
      <c r="C2216" s="15" t="s">
        <v>4574</v>
      </c>
      <c r="D2216" s="15" t="s">
        <v>1962</v>
      </c>
      <c r="E2216" s="15" t="s">
        <v>1963</v>
      </c>
      <c r="F2216" s="16" t="s">
        <v>6229</v>
      </c>
      <c r="G2216" s="19">
        <f ca="1">_xlfn.IFNA(VLOOKUP(F2216,EF_W_ASSOCIATED_NG_UNITS!AA$2:AE$17,5,FALSE),EF_W_ASSOCIATED_NG_UNITS!AE$18)</f>
        <v>0.33151708767975324</v>
      </c>
    </row>
    <row r="2217" spans="1:7" x14ac:dyDescent="0.25">
      <c r="A2217" s="15" t="s">
        <v>4575</v>
      </c>
      <c r="B2217" s="15" t="s">
        <v>4563</v>
      </c>
      <c r="C2217" s="15" t="s">
        <v>3917</v>
      </c>
      <c r="D2217" s="15" t="s">
        <v>4565</v>
      </c>
      <c r="E2217" s="15" t="s">
        <v>4566</v>
      </c>
      <c r="F2217" s="16" t="s">
        <v>6251</v>
      </c>
      <c r="G2217" s="19">
        <f ca="1">_xlfn.IFNA(VLOOKUP(F2217,EF_W_ASSOCIATED_NG_UNITS!AA$2:AE$17,5,FALSE),EF_W_ASSOCIATED_NG_UNITS!AE$18)</f>
        <v>0.33151708767975324</v>
      </c>
    </row>
    <row r="2218" spans="1:7" x14ac:dyDescent="0.25">
      <c r="A2218" s="15" t="s">
        <v>4576</v>
      </c>
      <c r="B2218" s="15" t="s">
        <v>4563</v>
      </c>
      <c r="C2218" s="15" t="s">
        <v>4577</v>
      </c>
      <c r="D2218" s="15" t="s">
        <v>1238</v>
      </c>
      <c r="E2218" s="15" t="s">
        <v>1239</v>
      </c>
      <c r="F2218" s="16" t="s">
        <v>6215</v>
      </c>
      <c r="G2218" s="19">
        <f ca="1">_xlfn.IFNA(VLOOKUP(F2218,EF_W_ASSOCIATED_NG_UNITS!AA$2:AE$17,5,FALSE),EF_W_ASSOCIATED_NG_UNITS!AE$18)</f>
        <v>0.33151708767975324</v>
      </c>
    </row>
    <row r="2219" spans="1:7" x14ac:dyDescent="0.25">
      <c r="A2219" s="15" t="s">
        <v>4578</v>
      </c>
      <c r="B2219" s="15" t="s">
        <v>4563</v>
      </c>
      <c r="C2219" s="15" t="s">
        <v>1386</v>
      </c>
      <c r="D2219" s="15" t="s">
        <v>4565</v>
      </c>
      <c r="E2219" s="15" t="s">
        <v>4566</v>
      </c>
      <c r="F2219" s="16" t="s">
        <v>6251</v>
      </c>
      <c r="G2219" s="19">
        <f ca="1">_xlfn.IFNA(VLOOKUP(F2219,EF_W_ASSOCIATED_NG_UNITS!AA$2:AE$17,5,FALSE),EF_W_ASSOCIATED_NG_UNITS!AE$18)</f>
        <v>0.33151708767975324</v>
      </c>
    </row>
    <row r="2220" spans="1:7" x14ac:dyDescent="0.25">
      <c r="A2220" s="15" t="s">
        <v>4579</v>
      </c>
      <c r="B2220" s="15" t="s">
        <v>4563</v>
      </c>
      <c r="C2220" s="15" t="s">
        <v>4580</v>
      </c>
      <c r="D2220" s="15" t="s">
        <v>1962</v>
      </c>
      <c r="E2220" s="15" t="s">
        <v>1963</v>
      </c>
      <c r="F2220" s="16" t="s">
        <v>6229</v>
      </c>
      <c r="G2220" s="19">
        <f ca="1">_xlfn.IFNA(VLOOKUP(F2220,EF_W_ASSOCIATED_NG_UNITS!AA$2:AE$17,5,FALSE),EF_W_ASSOCIATED_NG_UNITS!AE$18)</f>
        <v>0.33151708767975324</v>
      </c>
    </row>
    <row r="2221" spans="1:7" x14ac:dyDescent="0.25">
      <c r="A2221" s="15" t="s">
        <v>4581</v>
      </c>
      <c r="B2221" s="15" t="s">
        <v>4563</v>
      </c>
      <c r="C2221" s="15" t="s">
        <v>1101</v>
      </c>
      <c r="D2221" s="15" t="s">
        <v>1908</v>
      </c>
      <c r="E2221" s="15" t="s">
        <v>1909</v>
      </c>
      <c r="F2221" s="16" t="s">
        <v>6227</v>
      </c>
      <c r="G2221" s="19">
        <f ca="1">_xlfn.IFNA(VLOOKUP(F2221,EF_W_ASSOCIATED_NG_UNITS!AA$2:AE$17,5,FALSE),EF_W_ASSOCIATED_NG_UNITS!AE$18)</f>
        <v>0.33151708767975324</v>
      </c>
    </row>
    <row r="2222" spans="1:7" x14ac:dyDescent="0.25">
      <c r="A2222" s="15" t="s">
        <v>4582</v>
      </c>
      <c r="B2222" s="15" t="s">
        <v>4563</v>
      </c>
      <c r="C2222" s="15" t="s">
        <v>4583</v>
      </c>
      <c r="D2222" s="15" t="s">
        <v>1238</v>
      </c>
      <c r="E2222" s="15" t="s">
        <v>1239</v>
      </c>
      <c r="F2222" s="16" t="s">
        <v>6215</v>
      </c>
      <c r="G2222" s="19">
        <f ca="1">_xlfn.IFNA(VLOOKUP(F2222,EF_W_ASSOCIATED_NG_UNITS!AA$2:AE$17,5,FALSE),EF_W_ASSOCIATED_NG_UNITS!AE$18)</f>
        <v>0.33151708767975324</v>
      </c>
    </row>
    <row r="2223" spans="1:7" x14ac:dyDescent="0.25">
      <c r="A2223" s="15" t="s">
        <v>4584</v>
      </c>
      <c r="B2223" s="15" t="s">
        <v>4563</v>
      </c>
      <c r="C2223" s="15" t="s">
        <v>4585</v>
      </c>
      <c r="D2223" s="15" t="s">
        <v>1962</v>
      </c>
      <c r="E2223" s="15" t="s">
        <v>1963</v>
      </c>
      <c r="F2223" s="16" t="s">
        <v>6229</v>
      </c>
      <c r="G2223" s="19">
        <f ca="1">_xlfn.IFNA(VLOOKUP(F2223,EF_W_ASSOCIATED_NG_UNITS!AA$2:AE$17,5,FALSE),EF_W_ASSOCIATED_NG_UNITS!AE$18)</f>
        <v>0.33151708767975324</v>
      </c>
    </row>
    <row r="2224" spans="1:7" x14ac:dyDescent="0.25">
      <c r="A2224" s="15" t="s">
        <v>4586</v>
      </c>
      <c r="B2224" s="15" t="s">
        <v>4563</v>
      </c>
      <c r="C2224" s="15" t="s">
        <v>859</v>
      </c>
      <c r="D2224" s="15" t="s">
        <v>1208</v>
      </c>
      <c r="E2224" s="15" t="s">
        <v>1209</v>
      </c>
      <c r="F2224" s="16" t="s">
        <v>6211</v>
      </c>
      <c r="G2224" s="19">
        <f ca="1">_xlfn.IFNA(VLOOKUP(F2224,EF_W_ASSOCIATED_NG_UNITS!AA$2:AE$17,5,FALSE),EF_W_ASSOCIATED_NG_UNITS!AE$18)</f>
        <v>0.33151708767975324</v>
      </c>
    </row>
    <row r="2225" spans="1:7" x14ac:dyDescent="0.25">
      <c r="A2225" s="15" t="s">
        <v>4587</v>
      </c>
      <c r="B2225" s="15" t="s">
        <v>4563</v>
      </c>
      <c r="C2225" s="15" t="s">
        <v>861</v>
      </c>
      <c r="D2225" s="15" t="s">
        <v>1962</v>
      </c>
      <c r="E2225" s="15" t="s">
        <v>1963</v>
      </c>
      <c r="F2225" s="16" t="s">
        <v>6229</v>
      </c>
      <c r="G2225" s="19">
        <f ca="1">_xlfn.IFNA(VLOOKUP(F2225,EF_W_ASSOCIATED_NG_UNITS!AA$2:AE$17,5,FALSE),EF_W_ASSOCIATED_NG_UNITS!AE$18)</f>
        <v>0.33151708767975324</v>
      </c>
    </row>
    <row r="2226" spans="1:7" x14ac:dyDescent="0.25">
      <c r="A2226" s="15" t="s">
        <v>4588</v>
      </c>
      <c r="B2226" s="15" t="s">
        <v>4563</v>
      </c>
      <c r="C2226" s="15" t="s">
        <v>4589</v>
      </c>
      <c r="D2226" s="15" t="s">
        <v>1208</v>
      </c>
      <c r="E2226" s="15" t="s">
        <v>1209</v>
      </c>
      <c r="F2226" s="16" t="s">
        <v>6211</v>
      </c>
      <c r="G2226" s="19">
        <f ca="1">_xlfn.IFNA(VLOOKUP(F2226,EF_W_ASSOCIATED_NG_UNITS!AA$2:AE$17,5,FALSE),EF_W_ASSOCIATED_NG_UNITS!AE$18)</f>
        <v>0.33151708767975324</v>
      </c>
    </row>
    <row r="2227" spans="1:7" x14ac:dyDescent="0.25">
      <c r="A2227" s="15" t="s">
        <v>4590</v>
      </c>
      <c r="B2227" s="15" t="s">
        <v>4563</v>
      </c>
      <c r="C2227" s="15" t="s">
        <v>4591</v>
      </c>
      <c r="D2227" s="15" t="s">
        <v>1238</v>
      </c>
      <c r="E2227" s="15" t="s">
        <v>1239</v>
      </c>
      <c r="F2227" s="16" t="s">
        <v>6215</v>
      </c>
      <c r="G2227" s="19">
        <f ca="1">_xlfn.IFNA(VLOOKUP(F2227,EF_W_ASSOCIATED_NG_UNITS!AA$2:AE$17,5,FALSE),EF_W_ASSOCIATED_NG_UNITS!AE$18)</f>
        <v>0.33151708767975324</v>
      </c>
    </row>
    <row r="2228" spans="1:7" x14ac:dyDescent="0.25">
      <c r="A2228" s="15" t="s">
        <v>4592</v>
      </c>
      <c r="B2228" s="15" t="s">
        <v>4563</v>
      </c>
      <c r="C2228" s="15" t="s">
        <v>1235</v>
      </c>
      <c r="D2228" s="15" t="s">
        <v>1238</v>
      </c>
      <c r="E2228" s="15" t="s">
        <v>1239</v>
      </c>
      <c r="F2228" s="16" t="s">
        <v>6215</v>
      </c>
      <c r="G2228" s="19">
        <f ca="1">_xlfn.IFNA(VLOOKUP(F2228,EF_W_ASSOCIATED_NG_UNITS!AA$2:AE$17,5,FALSE),EF_W_ASSOCIATED_NG_UNITS!AE$18)</f>
        <v>0.33151708767975324</v>
      </c>
    </row>
    <row r="2229" spans="1:7" x14ac:dyDescent="0.25">
      <c r="A2229" s="15" t="s">
        <v>4593</v>
      </c>
      <c r="B2229" s="15" t="s">
        <v>4563</v>
      </c>
      <c r="C2229" s="15" t="s">
        <v>2529</v>
      </c>
      <c r="D2229" s="15" t="s">
        <v>4565</v>
      </c>
      <c r="E2229" s="15" t="s">
        <v>4566</v>
      </c>
      <c r="F2229" s="16" t="s">
        <v>6251</v>
      </c>
      <c r="G2229" s="19">
        <f ca="1">_xlfn.IFNA(VLOOKUP(F2229,EF_W_ASSOCIATED_NG_UNITS!AA$2:AE$17,5,FALSE),EF_W_ASSOCIATED_NG_UNITS!AE$18)</f>
        <v>0.33151708767975324</v>
      </c>
    </row>
    <row r="2230" spans="1:7" x14ac:dyDescent="0.25">
      <c r="A2230" s="15" t="s">
        <v>4594</v>
      </c>
      <c r="B2230" s="15" t="s">
        <v>4563</v>
      </c>
      <c r="C2230" s="15" t="s">
        <v>1122</v>
      </c>
      <c r="D2230" s="15" t="s">
        <v>4565</v>
      </c>
      <c r="E2230" s="15" t="s">
        <v>4566</v>
      </c>
      <c r="F2230" s="16" t="s">
        <v>6251</v>
      </c>
      <c r="G2230" s="19">
        <f ca="1">_xlfn.IFNA(VLOOKUP(F2230,EF_W_ASSOCIATED_NG_UNITS!AA$2:AE$17,5,FALSE),EF_W_ASSOCIATED_NG_UNITS!AE$18)</f>
        <v>0.33151708767975324</v>
      </c>
    </row>
    <row r="2231" spans="1:7" x14ac:dyDescent="0.25">
      <c r="A2231" s="15" t="s">
        <v>4595</v>
      </c>
      <c r="B2231" s="15" t="s">
        <v>4563</v>
      </c>
      <c r="C2231" s="15" t="s">
        <v>2372</v>
      </c>
      <c r="D2231" s="15" t="s">
        <v>4565</v>
      </c>
      <c r="E2231" s="15" t="s">
        <v>4566</v>
      </c>
      <c r="F2231" s="16" t="s">
        <v>6251</v>
      </c>
      <c r="G2231" s="19">
        <f ca="1">_xlfn.IFNA(VLOOKUP(F2231,EF_W_ASSOCIATED_NG_UNITS!AA$2:AE$17,5,FALSE),EF_W_ASSOCIATED_NG_UNITS!AE$18)</f>
        <v>0.33151708767975324</v>
      </c>
    </row>
    <row r="2232" spans="1:7" x14ac:dyDescent="0.25">
      <c r="A2232" s="15" t="s">
        <v>4596</v>
      </c>
      <c r="B2232" s="15" t="s">
        <v>4563</v>
      </c>
      <c r="C2232" s="15" t="s">
        <v>4597</v>
      </c>
      <c r="D2232" s="15" t="s">
        <v>1908</v>
      </c>
      <c r="E2232" s="15" t="s">
        <v>1909</v>
      </c>
      <c r="F2232" s="16" t="s">
        <v>6227</v>
      </c>
      <c r="G2232" s="19">
        <f ca="1">_xlfn.IFNA(VLOOKUP(F2232,EF_W_ASSOCIATED_NG_UNITS!AA$2:AE$17,5,FALSE),EF_W_ASSOCIATED_NG_UNITS!AE$18)</f>
        <v>0.33151708767975324</v>
      </c>
    </row>
    <row r="2233" spans="1:7" x14ac:dyDescent="0.25">
      <c r="A2233" s="15" t="s">
        <v>4598</v>
      </c>
      <c r="B2233" s="15" t="s">
        <v>4563</v>
      </c>
      <c r="C2233" s="15" t="s">
        <v>883</v>
      </c>
      <c r="D2233" s="15" t="s">
        <v>4565</v>
      </c>
      <c r="E2233" s="15" t="s">
        <v>4566</v>
      </c>
      <c r="F2233" s="16" t="s">
        <v>6251</v>
      </c>
      <c r="G2233" s="19">
        <f ca="1">_xlfn.IFNA(VLOOKUP(F2233,EF_W_ASSOCIATED_NG_UNITS!AA$2:AE$17,5,FALSE),EF_W_ASSOCIATED_NG_UNITS!AE$18)</f>
        <v>0.33151708767975324</v>
      </c>
    </row>
    <row r="2234" spans="1:7" x14ac:dyDescent="0.25">
      <c r="A2234" s="15" t="s">
        <v>4599</v>
      </c>
      <c r="B2234" s="15" t="s">
        <v>4563</v>
      </c>
      <c r="C2234" s="15" t="s">
        <v>4396</v>
      </c>
      <c r="D2234" s="15" t="s">
        <v>1962</v>
      </c>
      <c r="E2234" s="15" t="s">
        <v>1963</v>
      </c>
      <c r="F2234" s="16" t="s">
        <v>6229</v>
      </c>
      <c r="G2234" s="19">
        <f ca="1">_xlfn.IFNA(VLOOKUP(F2234,EF_W_ASSOCIATED_NG_UNITS!AA$2:AE$17,5,FALSE),EF_W_ASSOCIATED_NG_UNITS!AE$18)</f>
        <v>0.33151708767975324</v>
      </c>
    </row>
    <row r="2235" spans="1:7" x14ac:dyDescent="0.25">
      <c r="A2235" s="15" t="s">
        <v>4600</v>
      </c>
      <c r="B2235" s="15" t="s">
        <v>4563</v>
      </c>
      <c r="C2235" s="15" t="s">
        <v>4601</v>
      </c>
      <c r="D2235" s="15" t="s">
        <v>4565</v>
      </c>
      <c r="E2235" s="15" t="s">
        <v>4566</v>
      </c>
      <c r="F2235" s="16" t="s">
        <v>6251</v>
      </c>
      <c r="G2235" s="19">
        <f ca="1">_xlfn.IFNA(VLOOKUP(F2235,EF_W_ASSOCIATED_NG_UNITS!AA$2:AE$17,5,FALSE),EF_W_ASSOCIATED_NG_UNITS!AE$18)</f>
        <v>0.33151708767975324</v>
      </c>
    </row>
    <row r="2236" spans="1:7" x14ac:dyDescent="0.25">
      <c r="A2236" s="15" t="s">
        <v>4602</v>
      </c>
      <c r="B2236" s="15" t="s">
        <v>4563</v>
      </c>
      <c r="C2236" s="15" t="s">
        <v>1150</v>
      </c>
      <c r="D2236" s="15" t="s">
        <v>4565</v>
      </c>
      <c r="E2236" s="15" t="s">
        <v>4566</v>
      </c>
      <c r="F2236" s="16" t="s">
        <v>6251</v>
      </c>
      <c r="G2236" s="19">
        <f ca="1">_xlfn.IFNA(VLOOKUP(F2236,EF_W_ASSOCIATED_NG_UNITS!AA$2:AE$17,5,FALSE),EF_W_ASSOCIATED_NG_UNITS!AE$18)</f>
        <v>0.33151708767975324</v>
      </c>
    </row>
    <row r="2237" spans="1:7" x14ac:dyDescent="0.25">
      <c r="A2237" s="15" t="s">
        <v>4603</v>
      </c>
      <c r="B2237" s="15" t="s">
        <v>4563</v>
      </c>
      <c r="C2237" s="15" t="s">
        <v>2594</v>
      </c>
      <c r="D2237" s="15" t="s">
        <v>1962</v>
      </c>
      <c r="E2237" s="15" t="s">
        <v>1963</v>
      </c>
      <c r="F2237" s="16" t="s">
        <v>6229</v>
      </c>
      <c r="G2237" s="19">
        <f ca="1">_xlfn.IFNA(VLOOKUP(F2237,EF_W_ASSOCIATED_NG_UNITS!AA$2:AE$17,5,FALSE),EF_W_ASSOCIATED_NG_UNITS!AE$18)</f>
        <v>0.33151708767975324</v>
      </c>
    </row>
    <row r="2238" spans="1:7" x14ac:dyDescent="0.25">
      <c r="A2238" s="15" t="s">
        <v>4604</v>
      </c>
      <c r="B2238" s="15" t="s">
        <v>4563</v>
      </c>
      <c r="C2238" s="15" t="s">
        <v>4605</v>
      </c>
      <c r="D2238" s="15" t="s">
        <v>4565</v>
      </c>
      <c r="E2238" s="15" t="s">
        <v>4566</v>
      </c>
      <c r="F2238" s="16" t="s">
        <v>6251</v>
      </c>
      <c r="G2238" s="19">
        <f ca="1">_xlfn.IFNA(VLOOKUP(F2238,EF_W_ASSOCIATED_NG_UNITS!AA$2:AE$17,5,FALSE),EF_W_ASSOCIATED_NG_UNITS!AE$18)</f>
        <v>0.33151708767975324</v>
      </c>
    </row>
    <row r="2239" spans="1:7" x14ac:dyDescent="0.25">
      <c r="A2239" s="15" t="s">
        <v>4606</v>
      </c>
      <c r="B2239" s="15" t="s">
        <v>4563</v>
      </c>
      <c r="C2239" s="15" t="s">
        <v>4607</v>
      </c>
      <c r="D2239" s="15" t="s">
        <v>1962</v>
      </c>
      <c r="E2239" s="15" t="s">
        <v>1963</v>
      </c>
      <c r="F2239" s="16" t="s">
        <v>6229</v>
      </c>
      <c r="G2239" s="19">
        <f ca="1">_xlfn.IFNA(VLOOKUP(F2239,EF_W_ASSOCIATED_NG_UNITS!AA$2:AE$17,5,FALSE),EF_W_ASSOCIATED_NG_UNITS!AE$18)</f>
        <v>0.33151708767975324</v>
      </c>
    </row>
    <row r="2240" spans="1:7" x14ac:dyDescent="0.25">
      <c r="A2240" s="15" t="s">
        <v>4608</v>
      </c>
      <c r="B2240" s="15" t="s">
        <v>4563</v>
      </c>
      <c r="C2240" s="15" t="s">
        <v>1175</v>
      </c>
      <c r="D2240" s="15" t="s">
        <v>1962</v>
      </c>
      <c r="E2240" s="15" t="s">
        <v>1963</v>
      </c>
      <c r="F2240" s="16" t="s">
        <v>6229</v>
      </c>
      <c r="G2240" s="19">
        <f ca="1">_xlfn.IFNA(VLOOKUP(F2240,EF_W_ASSOCIATED_NG_UNITS!AA$2:AE$17,5,FALSE),EF_W_ASSOCIATED_NG_UNITS!AE$18)</f>
        <v>0.33151708767975324</v>
      </c>
    </row>
    <row r="2241" spans="1:7" x14ac:dyDescent="0.25">
      <c r="A2241" s="15" t="s">
        <v>4609</v>
      </c>
      <c r="B2241" s="15" t="s">
        <v>4563</v>
      </c>
      <c r="C2241" s="15" t="s">
        <v>4610</v>
      </c>
      <c r="D2241" s="15" t="s">
        <v>1962</v>
      </c>
      <c r="E2241" s="15" t="s">
        <v>1963</v>
      </c>
      <c r="F2241" s="16" t="s">
        <v>6229</v>
      </c>
      <c r="G2241" s="19">
        <f ca="1">_xlfn.IFNA(VLOOKUP(F2241,EF_W_ASSOCIATED_NG_UNITS!AA$2:AE$17,5,FALSE),EF_W_ASSOCIATED_NG_UNITS!AE$18)</f>
        <v>0.33151708767975324</v>
      </c>
    </row>
    <row r="2242" spans="1:7" x14ac:dyDescent="0.25">
      <c r="A2242" s="15" t="s">
        <v>4611</v>
      </c>
      <c r="B2242" s="15" t="s">
        <v>4563</v>
      </c>
      <c r="C2242" s="15" t="s">
        <v>4612</v>
      </c>
      <c r="D2242" s="15" t="s">
        <v>1962</v>
      </c>
      <c r="E2242" s="15" t="s">
        <v>1963</v>
      </c>
      <c r="F2242" s="16" t="s">
        <v>6229</v>
      </c>
      <c r="G2242" s="19">
        <f ca="1">_xlfn.IFNA(VLOOKUP(F2242,EF_W_ASSOCIATED_NG_UNITS!AA$2:AE$17,5,FALSE),EF_W_ASSOCIATED_NG_UNITS!AE$18)</f>
        <v>0.33151708767975324</v>
      </c>
    </row>
    <row r="2243" spans="1:7" x14ac:dyDescent="0.25">
      <c r="A2243" s="15" t="s">
        <v>4613</v>
      </c>
      <c r="B2243" s="15" t="s">
        <v>4563</v>
      </c>
      <c r="C2243" s="15" t="s">
        <v>919</v>
      </c>
      <c r="D2243" s="15" t="s">
        <v>4565</v>
      </c>
      <c r="E2243" s="15" t="s">
        <v>4566</v>
      </c>
      <c r="F2243" s="16" t="s">
        <v>6251</v>
      </c>
      <c r="G2243" s="19">
        <f ca="1">_xlfn.IFNA(VLOOKUP(F2243,EF_W_ASSOCIATED_NG_UNITS!AA$2:AE$17,5,FALSE),EF_W_ASSOCIATED_NG_UNITS!AE$18)</f>
        <v>0.33151708767975324</v>
      </c>
    </row>
    <row r="2244" spans="1:7" x14ac:dyDescent="0.25">
      <c r="A2244" s="15" t="s">
        <v>4614</v>
      </c>
      <c r="B2244" s="15" t="s">
        <v>4563</v>
      </c>
      <c r="C2244" s="15" t="s">
        <v>1883</v>
      </c>
      <c r="D2244" s="15" t="s">
        <v>1962</v>
      </c>
      <c r="E2244" s="15" t="s">
        <v>1963</v>
      </c>
      <c r="F2244" s="16" t="s">
        <v>6229</v>
      </c>
      <c r="G2244" s="19">
        <f ca="1">_xlfn.IFNA(VLOOKUP(F2244,EF_W_ASSOCIATED_NG_UNITS!AA$2:AE$17,5,FALSE),EF_W_ASSOCIATED_NG_UNITS!AE$18)</f>
        <v>0.33151708767975324</v>
      </c>
    </row>
    <row r="2245" spans="1:7" x14ac:dyDescent="0.25">
      <c r="A2245" s="15" t="s">
        <v>4615</v>
      </c>
      <c r="B2245" s="15" t="s">
        <v>4563</v>
      </c>
      <c r="C2245" s="15" t="s">
        <v>4616</v>
      </c>
      <c r="D2245" s="15" t="s">
        <v>4565</v>
      </c>
      <c r="E2245" s="15" t="s">
        <v>4566</v>
      </c>
      <c r="F2245" s="16" t="s">
        <v>6251</v>
      </c>
      <c r="G2245" s="19">
        <f ca="1">_xlfn.IFNA(VLOOKUP(F2245,EF_W_ASSOCIATED_NG_UNITS!AA$2:AE$17,5,FALSE),EF_W_ASSOCIATED_NG_UNITS!AE$18)</f>
        <v>0.33151708767975324</v>
      </c>
    </row>
    <row r="2246" spans="1:7" x14ac:dyDescent="0.25">
      <c r="A2246" s="15" t="s">
        <v>4617</v>
      </c>
      <c r="B2246" s="15" t="s">
        <v>4618</v>
      </c>
      <c r="C2246" s="15" t="s">
        <v>1334</v>
      </c>
      <c r="D2246" s="15" t="s">
        <v>802</v>
      </c>
      <c r="E2246" s="15" t="s">
        <v>803</v>
      </c>
      <c r="F2246" s="16" t="s">
        <v>6191</v>
      </c>
      <c r="G2246" s="19">
        <f ca="1">_xlfn.IFNA(VLOOKUP(F2246,EF_W_ASSOCIATED_NG_UNITS!AA$2:AE$17,5,FALSE),EF_W_ASSOCIATED_NG_UNITS!AE$18)</f>
        <v>0.33151708767975324</v>
      </c>
    </row>
    <row r="2247" spans="1:7" x14ac:dyDescent="0.25">
      <c r="A2247" s="15" t="s">
        <v>4619</v>
      </c>
      <c r="B2247" s="15" t="s">
        <v>4618</v>
      </c>
      <c r="C2247" s="15" t="s">
        <v>4620</v>
      </c>
      <c r="D2247" s="15" t="s">
        <v>454</v>
      </c>
      <c r="E2247" s="15" t="s">
        <v>791</v>
      </c>
      <c r="F2247" s="16" t="s">
        <v>452</v>
      </c>
      <c r="G2247" s="19">
        <f ca="1">_xlfn.IFNA(VLOOKUP(F2247,EF_W_ASSOCIATED_NG_UNITS!AA$2:AE$17,5,FALSE),EF_W_ASSOCIATED_NG_UNITS!AE$18)</f>
        <v>0.33151708767975324</v>
      </c>
    </row>
    <row r="2248" spans="1:7" x14ac:dyDescent="0.25">
      <c r="A2248" s="15" t="s">
        <v>4621</v>
      </c>
      <c r="B2248" s="15" t="s">
        <v>4618</v>
      </c>
      <c r="C2248" s="15" t="s">
        <v>4622</v>
      </c>
      <c r="D2248" s="15" t="s">
        <v>454</v>
      </c>
      <c r="E2248" s="15" t="s">
        <v>791</v>
      </c>
      <c r="F2248" s="16" t="s">
        <v>452</v>
      </c>
      <c r="G2248" s="19">
        <f ca="1">_xlfn.IFNA(VLOOKUP(F2248,EF_W_ASSOCIATED_NG_UNITS!AA$2:AE$17,5,FALSE),EF_W_ASSOCIATED_NG_UNITS!AE$18)</f>
        <v>0.33151708767975324</v>
      </c>
    </row>
    <row r="2249" spans="1:7" x14ac:dyDescent="0.25">
      <c r="A2249" s="15" t="s">
        <v>4623</v>
      </c>
      <c r="B2249" s="15" t="s">
        <v>4618</v>
      </c>
      <c r="C2249" s="15" t="s">
        <v>4446</v>
      </c>
      <c r="D2249" s="15" t="s">
        <v>454</v>
      </c>
      <c r="E2249" s="15" t="s">
        <v>791</v>
      </c>
      <c r="F2249" s="16" t="s">
        <v>452</v>
      </c>
      <c r="G2249" s="19">
        <f ca="1">_xlfn.IFNA(VLOOKUP(F2249,EF_W_ASSOCIATED_NG_UNITS!AA$2:AE$17,5,FALSE),EF_W_ASSOCIATED_NG_UNITS!AE$18)</f>
        <v>0.33151708767975324</v>
      </c>
    </row>
    <row r="2250" spans="1:7" x14ac:dyDescent="0.25">
      <c r="A2250" s="15" t="s">
        <v>4624</v>
      </c>
      <c r="B2250" s="15" t="s">
        <v>4618</v>
      </c>
      <c r="C2250" s="15" t="s">
        <v>4625</v>
      </c>
      <c r="D2250" s="15" t="s">
        <v>454</v>
      </c>
      <c r="E2250" s="15" t="s">
        <v>791</v>
      </c>
      <c r="F2250" s="16" t="s">
        <v>452</v>
      </c>
      <c r="G2250" s="19">
        <f ca="1">_xlfn.IFNA(VLOOKUP(F2250,EF_W_ASSOCIATED_NG_UNITS!AA$2:AE$17,5,FALSE),EF_W_ASSOCIATED_NG_UNITS!AE$18)</f>
        <v>0.33151708767975324</v>
      </c>
    </row>
    <row r="2251" spans="1:7" x14ac:dyDescent="0.25">
      <c r="A2251" s="15" t="s">
        <v>4626</v>
      </c>
      <c r="B2251" s="15" t="s">
        <v>4618</v>
      </c>
      <c r="C2251" s="15" t="s">
        <v>4627</v>
      </c>
      <c r="D2251" s="15" t="s">
        <v>454</v>
      </c>
      <c r="E2251" s="15" t="s">
        <v>791</v>
      </c>
      <c r="F2251" s="16" t="s">
        <v>452</v>
      </c>
      <c r="G2251" s="19">
        <f ca="1">_xlfn.IFNA(VLOOKUP(F2251,EF_W_ASSOCIATED_NG_UNITS!AA$2:AE$17,5,FALSE),EF_W_ASSOCIATED_NG_UNITS!AE$18)</f>
        <v>0.33151708767975324</v>
      </c>
    </row>
    <row r="2252" spans="1:7" x14ac:dyDescent="0.25">
      <c r="A2252" s="15" t="s">
        <v>4628</v>
      </c>
      <c r="B2252" s="15" t="s">
        <v>4618</v>
      </c>
      <c r="C2252" s="15" t="s">
        <v>4629</v>
      </c>
      <c r="D2252" s="15" t="s">
        <v>454</v>
      </c>
      <c r="E2252" s="15" t="s">
        <v>791</v>
      </c>
      <c r="F2252" s="16" t="s">
        <v>452</v>
      </c>
      <c r="G2252" s="19">
        <f ca="1">_xlfn.IFNA(VLOOKUP(F2252,EF_W_ASSOCIATED_NG_UNITS!AA$2:AE$17,5,FALSE),EF_W_ASSOCIATED_NG_UNITS!AE$18)</f>
        <v>0.33151708767975324</v>
      </c>
    </row>
    <row r="2253" spans="1:7" x14ac:dyDescent="0.25">
      <c r="A2253" s="15" t="s">
        <v>4630</v>
      </c>
      <c r="B2253" s="15" t="s">
        <v>4618</v>
      </c>
      <c r="C2253" s="15" t="s">
        <v>1517</v>
      </c>
      <c r="D2253" s="15" t="s">
        <v>454</v>
      </c>
      <c r="E2253" s="15" t="s">
        <v>791</v>
      </c>
      <c r="F2253" s="16" t="s">
        <v>452</v>
      </c>
      <c r="G2253" s="19">
        <f ca="1">_xlfn.IFNA(VLOOKUP(F2253,EF_W_ASSOCIATED_NG_UNITS!AA$2:AE$17,5,FALSE),EF_W_ASSOCIATED_NG_UNITS!AE$18)</f>
        <v>0.33151708767975324</v>
      </c>
    </row>
    <row r="2254" spans="1:7" x14ac:dyDescent="0.25">
      <c r="A2254" s="15" t="s">
        <v>4631</v>
      </c>
      <c r="B2254" s="15" t="s">
        <v>4618</v>
      </c>
      <c r="C2254" s="15" t="s">
        <v>4632</v>
      </c>
      <c r="D2254" s="15" t="s">
        <v>802</v>
      </c>
      <c r="E2254" s="15" t="s">
        <v>803</v>
      </c>
      <c r="F2254" s="16" t="s">
        <v>6191</v>
      </c>
      <c r="G2254" s="19">
        <f ca="1">_xlfn.IFNA(VLOOKUP(F2254,EF_W_ASSOCIATED_NG_UNITS!AA$2:AE$17,5,FALSE),EF_W_ASSOCIATED_NG_UNITS!AE$18)</f>
        <v>0.33151708767975324</v>
      </c>
    </row>
    <row r="2255" spans="1:7" x14ac:dyDescent="0.25">
      <c r="A2255" s="15" t="s">
        <v>4633</v>
      </c>
      <c r="B2255" s="15" t="s">
        <v>4618</v>
      </c>
      <c r="C2255" s="15" t="s">
        <v>797</v>
      </c>
      <c r="D2255" s="15" t="s">
        <v>454</v>
      </c>
      <c r="E2255" s="15" t="s">
        <v>791</v>
      </c>
      <c r="F2255" s="16" t="s">
        <v>452</v>
      </c>
      <c r="G2255" s="19">
        <f ca="1">_xlfn.IFNA(VLOOKUP(F2255,EF_W_ASSOCIATED_NG_UNITS!AA$2:AE$17,5,FALSE),EF_W_ASSOCIATED_NG_UNITS!AE$18)</f>
        <v>0.33151708767975324</v>
      </c>
    </row>
    <row r="2256" spans="1:7" x14ac:dyDescent="0.25">
      <c r="A2256" s="15" t="s">
        <v>4634</v>
      </c>
      <c r="B2256" s="15" t="s">
        <v>4618</v>
      </c>
      <c r="C2256" s="15" t="s">
        <v>4635</v>
      </c>
      <c r="D2256" s="15" t="s">
        <v>454</v>
      </c>
      <c r="E2256" s="15" t="s">
        <v>791</v>
      </c>
      <c r="F2256" s="16" t="s">
        <v>452</v>
      </c>
      <c r="G2256" s="19">
        <f ca="1">_xlfn.IFNA(VLOOKUP(F2256,EF_W_ASSOCIATED_NG_UNITS!AA$2:AE$17,5,FALSE),EF_W_ASSOCIATED_NG_UNITS!AE$18)</f>
        <v>0.33151708767975324</v>
      </c>
    </row>
    <row r="2257" spans="1:7" x14ac:dyDescent="0.25">
      <c r="A2257" s="15" t="s">
        <v>4636</v>
      </c>
      <c r="B2257" s="15" t="s">
        <v>4618</v>
      </c>
      <c r="C2257" s="15" t="s">
        <v>2823</v>
      </c>
      <c r="D2257" s="15" t="s">
        <v>454</v>
      </c>
      <c r="E2257" s="15" t="s">
        <v>791</v>
      </c>
      <c r="F2257" s="16" t="s">
        <v>452</v>
      </c>
      <c r="G2257" s="19">
        <f ca="1">_xlfn.IFNA(VLOOKUP(F2257,EF_W_ASSOCIATED_NG_UNITS!AA$2:AE$17,5,FALSE),EF_W_ASSOCIATED_NG_UNITS!AE$18)</f>
        <v>0.33151708767975324</v>
      </c>
    </row>
    <row r="2258" spans="1:7" x14ac:dyDescent="0.25">
      <c r="A2258" s="15" t="s">
        <v>4637</v>
      </c>
      <c r="B2258" s="15" t="s">
        <v>4618</v>
      </c>
      <c r="C2258" s="15" t="s">
        <v>3593</v>
      </c>
      <c r="D2258" s="15" t="s">
        <v>454</v>
      </c>
      <c r="E2258" s="15" t="s">
        <v>791</v>
      </c>
      <c r="F2258" s="16" t="s">
        <v>452</v>
      </c>
      <c r="G2258" s="19">
        <f ca="1">_xlfn.IFNA(VLOOKUP(F2258,EF_W_ASSOCIATED_NG_UNITS!AA$2:AE$17,5,FALSE),EF_W_ASSOCIATED_NG_UNITS!AE$18)</f>
        <v>0.33151708767975324</v>
      </c>
    </row>
    <row r="2259" spans="1:7" x14ac:dyDescent="0.25">
      <c r="A2259" s="15" t="s">
        <v>4638</v>
      </c>
      <c r="B2259" s="15" t="s">
        <v>4618</v>
      </c>
      <c r="C2259" s="15" t="s">
        <v>4639</v>
      </c>
      <c r="D2259" s="15" t="s">
        <v>454</v>
      </c>
      <c r="E2259" s="15" t="s">
        <v>791</v>
      </c>
      <c r="F2259" s="16" t="s">
        <v>452</v>
      </c>
      <c r="G2259" s="19">
        <f ca="1">_xlfn.IFNA(VLOOKUP(F2259,EF_W_ASSOCIATED_NG_UNITS!AA$2:AE$17,5,FALSE),EF_W_ASSOCIATED_NG_UNITS!AE$18)</f>
        <v>0.33151708767975324</v>
      </c>
    </row>
    <row r="2260" spans="1:7" x14ac:dyDescent="0.25">
      <c r="A2260" s="15" t="s">
        <v>4640</v>
      </c>
      <c r="B2260" s="15" t="s">
        <v>4618</v>
      </c>
      <c r="C2260" s="15" t="s">
        <v>4641</v>
      </c>
      <c r="D2260" s="15" t="s">
        <v>802</v>
      </c>
      <c r="E2260" s="15" t="s">
        <v>803</v>
      </c>
      <c r="F2260" s="16" t="s">
        <v>6191</v>
      </c>
      <c r="G2260" s="19">
        <f ca="1">_xlfn.IFNA(VLOOKUP(F2260,EF_W_ASSOCIATED_NG_UNITS!AA$2:AE$17,5,FALSE),EF_W_ASSOCIATED_NG_UNITS!AE$18)</f>
        <v>0.33151708767975324</v>
      </c>
    </row>
    <row r="2261" spans="1:7" x14ac:dyDescent="0.25">
      <c r="A2261" s="15" t="s">
        <v>4642</v>
      </c>
      <c r="B2261" s="15" t="s">
        <v>4618</v>
      </c>
      <c r="C2261" s="15" t="s">
        <v>4643</v>
      </c>
      <c r="D2261" s="15" t="s">
        <v>454</v>
      </c>
      <c r="E2261" s="15" t="s">
        <v>791</v>
      </c>
      <c r="F2261" s="16" t="s">
        <v>452</v>
      </c>
      <c r="G2261" s="19">
        <f ca="1">_xlfn.IFNA(VLOOKUP(F2261,EF_W_ASSOCIATED_NG_UNITS!AA$2:AE$17,5,FALSE),EF_W_ASSOCIATED_NG_UNITS!AE$18)</f>
        <v>0.33151708767975324</v>
      </c>
    </row>
    <row r="2262" spans="1:7" x14ac:dyDescent="0.25">
      <c r="A2262" s="15" t="s">
        <v>4644</v>
      </c>
      <c r="B2262" s="15" t="s">
        <v>4618</v>
      </c>
      <c r="C2262" s="15" t="s">
        <v>4645</v>
      </c>
      <c r="D2262" s="15" t="s">
        <v>454</v>
      </c>
      <c r="E2262" s="15" t="s">
        <v>791</v>
      </c>
      <c r="F2262" s="16" t="s">
        <v>452</v>
      </c>
      <c r="G2262" s="19">
        <f ca="1">_xlfn.IFNA(VLOOKUP(F2262,EF_W_ASSOCIATED_NG_UNITS!AA$2:AE$17,5,FALSE),EF_W_ASSOCIATED_NG_UNITS!AE$18)</f>
        <v>0.33151708767975324</v>
      </c>
    </row>
    <row r="2263" spans="1:7" x14ac:dyDescent="0.25">
      <c r="A2263" s="15" t="s">
        <v>4646</v>
      </c>
      <c r="B2263" s="15" t="s">
        <v>4618</v>
      </c>
      <c r="C2263" s="15" t="s">
        <v>2017</v>
      </c>
      <c r="D2263" s="15" t="s">
        <v>454</v>
      </c>
      <c r="E2263" s="15" t="s">
        <v>791</v>
      </c>
      <c r="F2263" s="16" t="s">
        <v>452</v>
      </c>
      <c r="G2263" s="19">
        <f ca="1">_xlfn.IFNA(VLOOKUP(F2263,EF_W_ASSOCIATED_NG_UNITS!AA$2:AE$17,5,FALSE),EF_W_ASSOCIATED_NG_UNITS!AE$18)</f>
        <v>0.33151708767975324</v>
      </c>
    </row>
    <row r="2264" spans="1:7" x14ac:dyDescent="0.25">
      <c r="A2264" s="15" t="s">
        <v>4647</v>
      </c>
      <c r="B2264" s="15" t="s">
        <v>4618</v>
      </c>
      <c r="C2264" s="15" t="s">
        <v>1077</v>
      </c>
      <c r="D2264" s="15" t="s">
        <v>454</v>
      </c>
      <c r="E2264" s="15" t="s">
        <v>791</v>
      </c>
      <c r="F2264" s="16" t="s">
        <v>452</v>
      </c>
      <c r="G2264" s="19">
        <f ca="1">_xlfn.IFNA(VLOOKUP(F2264,EF_W_ASSOCIATED_NG_UNITS!AA$2:AE$17,5,FALSE),EF_W_ASSOCIATED_NG_UNITS!AE$18)</f>
        <v>0.33151708767975324</v>
      </c>
    </row>
    <row r="2265" spans="1:7" x14ac:dyDescent="0.25">
      <c r="A2265" s="15" t="s">
        <v>4648</v>
      </c>
      <c r="B2265" s="15" t="s">
        <v>4618</v>
      </c>
      <c r="C2265" s="15" t="s">
        <v>1083</v>
      </c>
      <c r="D2265" s="15" t="s">
        <v>2637</v>
      </c>
      <c r="E2265" s="15" t="s">
        <v>2638</v>
      </c>
      <c r="F2265" s="16" t="s">
        <v>450</v>
      </c>
      <c r="G2265" s="19">
        <f ca="1">_xlfn.IFNA(VLOOKUP(F2265,EF_W_ASSOCIATED_NG_UNITS!AA$2:AE$17,5,FALSE),EF_W_ASSOCIATED_NG_UNITS!AE$18)</f>
        <v>0.33151708767975324</v>
      </c>
    </row>
    <row r="2266" spans="1:7" x14ac:dyDescent="0.25">
      <c r="A2266" s="15" t="s">
        <v>4649</v>
      </c>
      <c r="B2266" s="15" t="s">
        <v>4618</v>
      </c>
      <c r="C2266" s="15" t="s">
        <v>2025</v>
      </c>
      <c r="D2266" s="15" t="s">
        <v>454</v>
      </c>
      <c r="E2266" s="15" t="s">
        <v>791</v>
      </c>
      <c r="F2266" s="16" t="s">
        <v>452</v>
      </c>
      <c r="G2266" s="19">
        <f ca="1">_xlfn.IFNA(VLOOKUP(F2266,EF_W_ASSOCIATED_NG_UNITS!AA$2:AE$17,5,FALSE),EF_W_ASSOCIATED_NG_UNITS!AE$18)</f>
        <v>0.33151708767975324</v>
      </c>
    </row>
    <row r="2267" spans="1:7" x14ac:dyDescent="0.25">
      <c r="A2267" s="15" t="s">
        <v>4650</v>
      </c>
      <c r="B2267" s="15" t="s">
        <v>4618</v>
      </c>
      <c r="C2267" s="15" t="s">
        <v>4651</v>
      </c>
      <c r="D2267" s="15" t="s">
        <v>454</v>
      </c>
      <c r="E2267" s="15" t="s">
        <v>791</v>
      </c>
      <c r="F2267" s="16" t="s">
        <v>452</v>
      </c>
      <c r="G2267" s="19">
        <f ca="1">_xlfn.IFNA(VLOOKUP(F2267,EF_W_ASSOCIATED_NG_UNITS!AA$2:AE$17,5,FALSE),EF_W_ASSOCIATED_NG_UNITS!AE$18)</f>
        <v>0.33151708767975324</v>
      </c>
    </row>
    <row r="2268" spans="1:7" x14ac:dyDescent="0.25">
      <c r="A2268" s="15" t="s">
        <v>4652</v>
      </c>
      <c r="B2268" s="15" t="s">
        <v>4618</v>
      </c>
      <c r="C2268" s="15" t="s">
        <v>2179</v>
      </c>
      <c r="D2268" s="15" t="s">
        <v>802</v>
      </c>
      <c r="E2268" s="15" t="s">
        <v>803</v>
      </c>
      <c r="F2268" s="16" t="s">
        <v>6191</v>
      </c>
      <c r="G2268" s="19">
        <f ca="1">_xlfn.IFNA(VLOOKUP(F2268,EF_W_ASSOCIATED_NG_UNITS!AA$2:AE$17,5,FALSE),EF_W_ASSOCIATED_NG_UNITS!AE$18)</f>
        <v>0.33151708767975324</v>
      </c>
    </row>
    <row r="2269" spans="1:7" x14ac:dyDescent="0.25">
      <c r="A2269" s="15" t="s">
        <v>4653</v>
      </c>
      <c r="B2269" s="15" t="s">
        <v>4618</v>
      </c>
      <c r="C2269" s="15" t="s">
        <v>2486</v>
      </c>
      <c r="D2269" s="15" t="s">
        <v>454</v>
      </c>
      <c r="E2269" s="15" t="s">
        <v>791</v>
      </c>
      <c r="F2269" s="16" t="s">
        <v>452</v>
      </c>
      <c r="G2269" s="19">
        <f ca="1">_xlfn.IFNA(VLOOKUP(F2269,EF_W_ASSOCIATED_NG_UNITS!AA$2:AE$17,5,FALSE),EF_W_ASSOCIATED_NG_UNITS!AE$18)</f>
        <v>0.33151708767975324</v>
      </c>
    </row>
    <row r="2270" spans="1:7" x14ac:dyDescent="0.25">
      <c r="A2270" s="15" t="s">
        <v>4654</v>
      </c>
      <c r="B2270" s="15" t="s">
        <v>4618</v>
      </c>
      <c r="C2270" s="15" t="s">
        <v>3997</v>
      </c>
      <c r="D2270" s="15" t="s">
        <v>2637</v>
      </c>
      <c r="E2270" s="15" t="s">
        <v>2638</v>
      </c>
      <c r="F2270" s="16" t="s">
        <v>450</v>
      </c>
      <c r="G2270" s="19">
        <f ca="1">_xlfn.IFNA(VLOOKUP(F2270,EF_W_ASSOCIATED_NG_UNITS!AA$2:AE$17,5,FALSE),EF_W_ASSOCIATED_NG_UNITS!AE$18)</f>
        <v>0.33151708767975324</v>
      </c>
    </row>
    <row r="2271" spans="1:7" x14ac:dyDescent="0.25">
      <c r="A2271" s="15" t="s">
        <v>4655</v>
      </c>
      <c r="B2271" s="15" t="s">
        <v>4618</v>
      </c>
      <c r="C2271" s="15" t="s">
        <v>845</v>
      </c>
      <c r="D2271" s="15" t="s">
        <v>454</v>
      </c>
      <c r="E2271" s="15" t="s">
        <v>791</v>
      </c>
      <c r="F2271" s="16" t="s">
        <v>452</v>
      </c>
      <c r="G2271" s="19">
        <f ca="1">_xlfn.IFNA(VLOOKUP(F2271,EF_W_ASSOCIATED_NG_UNITS!AA$2:AE$17,5,FALSE),EF_W_ASSOCIATED_NG_UNITS!AE$18)</f>
        <v>0.33151708767975324</v>
      </c>
    </row>
    <row r="2272" spans="1:7" x14ac:dyDescent="0.25">
      <c r="A2272" s="15" t="s">
        <v>4656</v>
      </c>
      <c r="B2272" s="15" t="s">
        <v>4618</v>
      </c>
      <c r="C2272" s="15" t="s">
        <v>4657</v>
      </c>
      <c r="D2272" s="15" t="s">
        <v>454</v>
      </c>
      <c r="E2272" s="15" t="s">
        <v>791</v>
      </c>
      <c r="F2272" s="16" t="s">
        <v>452</v>
      </c>
      <c r="G2272" s="19">
        <f ca="1">_xlfn.IFNA(VLOOKUP(F2272,EF_W_ASSOCIATED_NG_UNITS!AA$2:AE$17,5,FALSE),EF_W_ASSOCIATED_NG_UNITS!AE$18)</f>
        <v>0.33151708767975324</v>
      </c>
    </row>
    <row r="2273" spans="1:7" x14ac:dyDescent="0.25">
      <c r="A2273" s="15" t="s">
        <v>4658</v>
      </c>
      <c r="B2273" s="15" t="s">
        <v>4618</v>
      </c>
      <c r="C2273" s="15" t="s">
        <v>847</v>
      </c>
      <c r="D2273" s="15" t="s">
        <v>454</v>
      </c>
      <c r="E2273" s="15" t="s">
        <v>791</v>
      </c>
      <c r="F2273" s="16" t="s">
        <v>452</v>
      </c>
      <c r="G2273" s="19">
        <f ca="1">_xlfn.IFNA(VLOOKUP(F2273,EF_W_ASSOCIATED_NG_UNITS!AA$2:AE$17,5,FALSE),EF_W_ASSOCIATED_NG_UNITS!AE$18)</f>
        <v>0.33151708767975324</v>
      </c>
    </row>
    <row r="2274" spans="1:7" x14ac:dyDescent="0.25">
      <c r="A2274" s="15" t="s">
        <v>4659</v>
      </c>
      <c r="B2274" s="15" t="s">
        <v>4618</v>
      </c>
      <c r="C2274" s="15" t="s">
        <v>1097</v>
      </c>
      <c r="D2274" s="15" t="s">
        <v>454</v>
      </c>
      <c r="E2274" s="15" t="s">
        <v>791</v>
      </c>
      <c r="F2274" s="16" t="s">
        <v>452</v>
      </c>
      <c r="G2274" s="19">
        <f ca="1">_xlfn.IFNA(VLOOKUP(F2274,EF_W_ASSOCIATED_NG_UNITS!AA$2:AE$17,5,FALSE),EF_W_ASSOCIATED_NG_UNITS!AE$18)</f>
        <v>0.33151708767975324</v>
      </c>
    </row>
    <row r="2275" spans="1:7" x14ac:dyDescent="0.25">
      <c r="A2275" s="15" t="s">
        <v>4660</v>
      </c>
      <c r="B2275" s="15" t="s">
        <v>4618</v>
      </c>
      <c r="C2275" s="15" t="s">
        <v>851</v>
      </c>
      <c r="D2275" s="15" t="s">
        <v>454</v>
      </c>
      <c r="E2275" s="15" t="s">
        <v>791</v>
      </c>
      <c r="F2275" s="16" t="s">
        <v>452</v>
      </c>
      <c r="G2275" s="19">
        <f ca="1">_xlfn.IFNA(VLOOKUP(F2275,EF_W_ASSOCIATED_NG_UNITS!AA$2:AE$17,5,FALSE),EF_W_ASSOCIATED_NG_UNITS!AE$18)</f>
        <v>0.33151708767975324</v>
      </c>
    </row>
    <row r="2276" spans="1:7" x14ac:dyDescent="0.25">
      <c r="A2276" s="15" t="s">
        <v>4661</v>
      </c>
      <c r="B2276" s="15" t="s">
        <v>4618</v>
      </c>
      <c r="C2276" s="15" t="s">
        <v>4662</v>
      </c>
      <c r="D2276" s="15" t="s">
        <v>454</v>
      </c>
      <c r="E2276" s="15" t="s">
        <v>791</v>
      </c>
      <c r="F2276" s="16" t="s">
        <v>452</v>
      </c>
      <c r="G2276" s="19">
        <f ca="1">_xlfn.IFNA(VLOOKUP(F2276,EF_W_ASSOCIATED_NG_UNITS!AA$2:AE$17,5,FALSE),EF_W_ASSOCIATED_NG_UNITS!AE$18)</f>
        <v>0.33151708767975324</v>
      </c>
    </row>
    <row r="2277" spans="1:7" x14ac:dyDescent="0.25">
      <c r="A2277" s="15" t="s">
        <v>4663</v>
      </c>
      <c r="B2277" s="15" t="s">
        <v>4618</v>
      </c>
      <c r="C2277" s="15" t="s">
        <v>4664</v>
      </c>
      <c r="D2277" s="15" t="s">
        <v>454</v>
      </c>
      <c r="E2277" s="15" t="s">
        <v>791</v>
      </c>
      <c r="F2277" s="16" t="s">
        <v>452</v>
      </c>
      <c r="G2277" s="19">
        <f ca="1">_xlfn.IFNA(VLOOKUP(F2277,EF_W_ASSOCIATED_NG_UNITS!AA$2:AE$17,5,FALSE),EF_W_ASSOCIATED_NG_UNITS!AE$18)</f>
        <v>0.33151708767975324</v>
      </c>
    </row>
    <row r="2278" spans="1:7" x14ac:dyDescent="0.25">
      <c r="A2278" s="15" t="s">
        <v>4665</v>
      </c>
      <c r="B2278" s="15" t="s">
        <v>4618</v>
      </c>
      <c r="C2278" s="15" t="s">
        <v>861</v>
      </c>
      <c r="D2278" s="15" t="s">
        <v>454</v>
      </c>
      <c r="E2278" s="15" t="s">
        <v>791</v>
      </c>
      <c r="F2278" s="16" t="s">
        <v>452</v>
      </c>
      <c r="G2278" s="19">
        <f ca="1">_xlfn.IFNA(VLOOKUP(F2278,EF_W_ASSOCIATED_NG_UNITS!AA$2:AE$17,5,FALSE),EF_W_ASSOCIATED_NG_UNITS!AE$18)</f>
        <v>0.33151708767975324</v>
      </c>
    </row>
    <row r="2279" spans="1:7" x14ac:dyDescent="0.25">
      <c r="A2279" s="15" t="s">
        <v>4666</v>
      </c>
      <c r="B2279" s="15" t="s">
        <v>4618</v>
      </c>
      <c r="C2279" s="15" t="s">
        <v>4667</v>
      </c>
      <c r="D2279" s="15" t="s">
        <v>454</v>
      </c>
      <c r="E2279" s="15" t="s">
        <v>791</v>
      </c>
      <c r="F2279" s="16" t="s">
        <v>452</v>
      </c>
      <c r="G2279" s="19">
        <f ca="1">_xlfn.IFNA(VLOOKUP(F2279,EF_W_ASSOCIATED_NG_UNITS!AA$2:AE$17,5,FALSE),EF_W_ASSOCIATED_NG_UNITS!AE$18)</f>
        <v>0.33151708767975324</v>
      </c>
    </row>
    <row r="2280" spans="1:7" x14ac:dyDescent="0.25">
      <c r="A2280" s="15" t="s">
        <v>4668</v>
      </c>
      <c r="B2280" s="15" t="s">
        <v>4618</v>
      </c>
      <c r="C2280" s="15" t="s">
        <v>4669</v>
      </c>
      <c r="D2280" s="15" t="s">
        <v>454</v>
      </c>
      <c r="E2280" s="15" t="s">
        <v>791</v>
      </c>
      <c r="F2280" s="16" t="s">
        <v>452</v>
      </c>
      <c r="G2280" s="19">
        <f ca="1">_xlfn.IFNA(VLOOKUP(F2280,EF_W_ASSOCIATED_NG_UNITS!AA$2:AE$17,5,FALSE),EF_W_ASSOCIATED_NG_UNITS!AE$18)</f>
        <v>0.33151708767975324</v>
      </c>
    </row>
    <row r="2281" spans="1:7" x14ac:dyDescent="0.25">
      <c r="A2281" s="15" t="s">
        <v>4670</v>
      </c>
      <c r="B2281" s="15" t="s">
        <v>4618</v>
      </c>
      <c r="C2281" s="15" t="s">
        <v>3768</v>
      </c>
      <c r="D2281" s="15" t="s">
        <v>802</v>
      </c>
      <c r="E2281" s="15" t="s">
        <v>803</v>
      </c>
      <c r="F2281" s="16" t="s">
        <v>6191</v>
      </c>
      <c r="G2281" s="19">
        <f ca="1">_xlfn.IFNA(VLOOKUP(F2281,EF_W_ASSOCIATED_NG_UNITS!AA$2:AE$17,5,FALSE),EF_W_ASSOCIATED_NG_UNITS!AE$18)</f>
        <v>0.33151708767975324</v>
      </c>
    </row>
    <row r="2282" spans="1:7" x14ac:dyDescent="0.25">
      <c r="A2282" s="15" t="s">
        <v>4671</v>
      </c>
      <c r="B2282" s="15" t="s">
        <v>4618</v>
      </c>
      <c r="C2282" s="15" t="s">
        <v>869</v>
      </c>
      <c r="D2282" s="15" t="s">
        <v>454</v>
      </c>
      <c r="E2282" s="15" t="s">
        <v>791</v>
      </c>
      <c r="F2282" s="16" t="s">
        <v>452</v>
      </c>
      <c r="G2282" s="19">
        <f ca="1">_xlfn.IFNA(VLOOKUP(F2282,EF_W_ASSOCIATED_NG_UNITS!AA$2:AE$17,5,FALSE),EF_W_ASSOCIATED_NG_UNITS!AE$18)</f>
        <v>0.33151708767975324</v>
      </c>
    </row>
    <row r="2283" spans="1:7" x14ac:dyDescent="0.25">
      <c r="A2283" s="15" t="s">
        <v>4672</v>
      </c>
      <c r="B2283" s="15" t="s">
        <v>4618</v>
      </c>
      <c r="C2283" s="15" t="s">
        <v>4673</v>
      </c>
      <c r="D2283" s="15" t="s">
        <v>454</v>
      </c>
      <c r="E2283" s="15" t="s">
        <v>791</v>
      </c>
      <c r="F2283" s="16" t="s">
        <v>452</v>
      </c>
      <c r="G2283" s="19">
        <f ca="1">_xlfn.IFNA(VLOOKUP(F2283,EF_W_ASSOCIATED_NG_UNITS!AA$2:AE$17,5,FALSE),EF_W_ASSOCIATED_NG_UNITS!AE$18)</f>
        <v>0.33151708767975324</v>
      </c>
    </row>
    <row r="2284" spans="1:7" x14ac:dyDescent="0.25">
      <c r="A2284" s="15" t="s">
        <v>4674</v>
      </c>
      <c r="B2284" s="15" t="s">
        <v>4618</v>
      </c>
      <c r="C2284" s="15" t="s">
        <v>4675</v>
      </c>
      <c r="D2284" s="15" t="s">
        <v>454</v>
      </c>
      <c r="E2284" s="15" t="s">
        <v>791</v>
      </c>
      <c r="F2284" s="16" t="s">
        <v>452</v>
      </c>
      <c r="G2284" s="19">
        <f ca="1">_xlfn.IFNA(VLOOKUP(F2284,EF_W_ASSOCIATED_NG_UNITS!AA$2:AE$17,5,FALSE),EF_W_ASSOCIATED_NG_UNITS!AE$18)</f>
        <v>0.33151708767975324</v>
      </c>
    </row>
    <row r="2285" spans="1:7" x14ac:dyDescent="0.25">
      <c r="A2285" s="15" t="s">
        <v>4676</v>
      </c>
      <c r="B2285" s="15" t="s">
        <v>4618</v>
      </c>
      <c r="C2285" s="15" t="s">
        <v>4677</v>
      </c>
      <c r="D2285" s="15" t="s">
        <v>454</v>
      </c>
      <c r="E2285" s="15" t="s">
        <v>791</v>
      </c>
      <c r="F2285" s="16" t="s">
        <v>452</v>
      </c>
      <c r="G2285" s="19">
        <f ca="1">_xlfn.IFNA(VLOOKUP(F2285,EF_W_ASSOCIATED_NG_UNITS!AA$2:AE$17,5,FALSE),EF_W_ASSOCIATED_NG_UNITS!AE$18)</f>
        <v>0.33151708767975324</v>
      </c>
    </row>
    <row r="2286" spans="1:7" x14ac:dyDescent="0.25">
      <c r="A2286" s="15" t="s">
        <v>4678</v>
      </c>
      <c r="B2286" s="15" t="s">
        <v>4618</v>
      </c>
      <c r="C2286" s="15" t="s">
        <v>4679</v>
      </c>
      <c r="D2286" s="15" t="s">
        <v>454</v>
      </c>
      <c r="E2286" s="15" t="s">
        <v>791</v>
      </c>
      <c r="F2286" s="16" t="s">
        <v>452</v>
      </c>
      <c r="G2286" s="19">
        <f ca="1">_xlfn.IFNA(VLOOKUP(F2286,EF_W_ASSOCIATED_NG_UNITS!AA$2:AE$17,5,FALSE),EF_W_ASSOCIATED_NG_UNITS!AE$18)</f>
        <v>0.33151708767975324</v>
      </c>
    </row>
    <row r="2287" spans="1:7" x14ac:dyDescent="0.25">
      <c r="A2287" s="15" t="s">
        <v>4680</v>
      </c>
      <c r="B2287" s="15" t="s">
        <v>4618</v>
      </c>
      <c r="C2287" s="15" t="s">
        <v>4681</v>
      </c>
      <c r="D2287" s="15" t="s">
        <v>454</v>
      </c>
      <c r="E2287" s="15" t="s">
        <v>791</v>
      </c>
      <c r="F2287" s="16" t="s">
        <v>452</v>
      </c>
      <c r="G2287" s="19">
        <f ca="1">_xlfn.IFNA(VLOOKUP(F2287,EF_W_ASSOCIATED_NG_UNITS!AA$2:AE$17,5,FALSE),EF_W_ASSOCIATED_NG_UNITS!AE$18)</f>
        <v>0.33151708767975324</v>
      </c>
    </row>
    <row r="2288" spans="1:7" x14ac:dyDescent="0.25">
      <c r="A2288" s="15" t="s">
        <v>4682</v>
      </c>
      <c r="B2288" s="15" t="s">
        <v>4618</v>
      </c>
      <c r="C2288" s="15" t="s">
        <v>2099</v>
      </c>
      <c r="D2288" s="15" t="s">
        <v>454</v>
      </c>
      <c r="E2288" s="15" t="s">
        <v>791</v>
      </c>
      <c r="F2288" s="16" t="s">
        <v>452</v>
      </c>
      <c r="G2288" s="19">
        <f ca="1">_xlfn.IFNA(VLOOKUP(F2288,EF_W_ASSOCIATED_NG_UNITS!AA$2:AE$17,5,FALSE),EF_W_ASSOCIATED_NG_UNITS!AE$18)</f>
        <v>0.33151708767975324</v>
      </c>
    </row>
    <row r="2289" spans="1:7" x14ac:dyDescent="0.25">
      <c r="A2289" s="15" t="s">
        <v>4683</v>
      </c>
      <c r="B2289" s="15" t="s">
        <v>4618</v>
      </c>
      <c r="C2289" s="15" t="s">
        <v>4684</v>
      </c>
      <c r="D2289" s="15" t="s">
        <v>454</v>
      </c>
      <c r="E2289" s="15" t="s">
        <v>791</v>
      </c>
      <c r="F2289" s="16" t="s">
        <v>452</v>
      </c>
      <c r="G2289" s="19">
        <f ca="1">_xlfn.IFNA(VLOOKUP(F2289,EF_W_ASSOCIATED_NG_UNITS!AA$2:AE$17,5,FALSE),EF_W_ASSOCIATED_NG_UNITS!AE$18)</f>
        <v>0.33151708767975324</v>
      </c>
    </row>
    <row r="2290" spans="1:7" x14ac:dyDescent="0.25">
      <c r="A2290" s="15" t="s">
        <v>4685</v>
      </c>
      <c r="B2290" s="15" t="s">
        <v>4618</v>
      </c>
      <c r="C2290" s="15" t="s">
        <v>889</v>
      </c>
      <c r="D2290" s="15" t="s">
        <v>454</v>
      </c>
      <c r="E2290" s="15" t="s">
        <v>791</v>
      </c>
      <c r="F2290" s="16" t="s">
        <v>452</v>
      </c>
      <c r="G2290" s="19">
        <f ca="1">_xlfn.IFNA(VLOOKUP(F2290,EF_W_ASSOCIATED_NG_UNITS!AA$2:AE$17,5,FALSE),EF_W_ASSOCIATED_NG_UNITS!AE$18)</f>
        <v>0.33151708767975324</v>
      </c>
    </row>
    <row r="2291" spans="1:7" x14ac:dyDescent="0.25">
      <c r="A2291" s="15" t="s">
        <v>4686</v>
      </c>
      <c r="B2291" s="15" t="s">
        <v>4618</v>
      </c>
      <c r="C2291" s="15" t="s">
        <v>891</v>
      </c>
      <c r="D2291" s="15" t="s">
        <v>802</v>
      </c>
      <c r="E2291" s="15" t="s">
        <v>803</v>
      </c>
      <c r="F2291" s="16" t="s">
        <v>6191</v>
      </c>
      <c r="G2291" s="19">
        <f ca="1">_xlfn.IFNA(VLOOKUP(F2291,EF_W_ASSOCIATED_NG_UNITS!AA$2:AE$17,5,FALSE),EF_W_ASSOCIATED_NG_UNITS!AE$18)</f>
        <v>0.33151708767975324</v>
      </c>
    </row>
    <row r="2292" spans="1:7" x14ac:dyDescent="0.25">
      <c r="A2292" s="15" t="s">
        <v>4687</v>
      </c>
      <c r="B2292" s="15" t="s">
        <v>4618</v>
      </c>
      <c r="C2292" s="15" t="s">
        <v>4688</v>
      </c>
      <c r="D2292" s="15" t="s">
        <v>454</v>
      </c>
      <c r="E2292" s="15" t="s">
        <v>791</v>
      </c>
      <c r="F2292" s="16" t="s">
        <v>452</v>
      </c>
      <c r="G2292" s="19">
        <f ca="1">_xlfn.IFNA(VLOOKUP(F2292,EF_W_ASSOCIATED_NG_UNITS!AA$2:AE$17,5,FALSE),EF_W_ASSOCIATED_NG_UNITS!AE$18)</f>
        <v>0.33151708767975324</v>
      </c>
    </row>
    <row r="2293" spans="1:7" x14ac:dyDescent="0.25">
      <c r="A2293" s="15" t="s">
        <v>4689</v>
      </c>
      <c r="B2293" s="15" t="s">
        <v>4618</v>
      </c>
      <c r="C2293" s="15" t="s">
        <v>4174</v>
      </c>
      <c r="D2293" s="15" t="s">
        <v>454</v>
      </c>
      <c r="E2293" s="15" t="s">
        <v>791</v>
      </c>
      <c r="F2293" s="16" t="s">
        <v>452</v>
      </c>
      <c r="G2293" s="19">
        <f ca="1">_xlfn.IFNA(VLOOKUP(F2293,EF_W_ASSOCIATED_NG_UNITS!AA$2:AE$17,5,FALSE),EF_W_ASSOCIATED_NG_UNITS!AE$18)</f>
        <v>0.33151708767975324</v>
      </c>
    </row>
    <row r="2294" spans="1:7" x14ac:dyDescent="0.25">
      <c r="A2294" s="15" t="s">
        <v>4690</v>
      </c>
      <c r="B2294" s="15" t="s">
        <v>4618</v>
      </c>
      <c r="C2294" s="15" t="s">
        <v>4691</v>
      </c>
      <c r="D2294" s="15" t="s">
        <v>454</v>
      </c>
      <c r="E2294" s="15" t="s">
        <v>791</v>
      </c>
      <c r="F2294" s="16" t="s">
        <v>452</v>
      </c>
      <c r="G2294" s="19">
        <f ca="1">_xlfn.IFNA(VLOOKUP(F2294,EF_W_ASSOCIATED_NG_UNITS!AA$2:AE$17,5,FALSE),EF_W_ASSOCIATED_NG_UNITS!AE$18)</f>
        <v>0.33151708767975324</v>
      </c>
    </row>
    <row r="2295" spans="1:7" x14ac:dyDescent="0.25">
      <c r="A2295" s="15" t="s">
        <v>4692</v>
      </c>
      <c r="B2295" s="15" t="s">
        <v>4618</v>
      </c>
      <c r="C2295" s="15" t="s">
        <v>895</v>
      </c>
      <c r="D2295" s="15" t="s">
        <v>454</v>
      </c>
      <c r="E2295" s="15" t="s">
        <v>791</v>
      </c>
      <c r="F2295" s="16" t="s">
        <v>452</v>
      </c>
      <c r="G2295" s="19">
        <f ca="1">_xlfn.IFNA(VLOOKUP(F2295,EF_W_ASSOCIATED_NG_UNITS!AA$2:AE$17,5,FALSE),EF_W_ASSOCIATED_NG_UNITS!AE$18)</f>
        <v>0.33151708767975324</v>
      </c>
    </row>
    <row r="2296" spans="1:7" x14ac:dyDescent="0.25">
      <c r="A2296" s="15" t="s">
        <v>4693</v>
      </c>
      <c r="B2296" s="15" t="s">
        <v>4618</v>
      </c>
      <c r="C2296" s="15" t="s">
        <v>4694</v>
      </c>
      <c r="D2296" s="15" t="s">
        <v>802</v>
      </c>
      <c r="E2296" s="15" t="s">
        <v>803</v>
      </c>
      <c r="F2296" s="16" t="s">
        <v>6191</v>
      </c>
      <c r="G2296" s="19">
        <f ca="1">_xlfn.IFNA(VLOOKUP(F2296,EF_W_ASSOCIATED_NG_UNITS!AA$2:AE$17,5,FALSE),EF_W_ASSOCIATED_NG_UNITS!AE$18)</f>
        <v>0.33151708767975324</v>
      </c>
    </row>
    <row r="2297" spans="1:7" x14ac:dyDescent="0.25">
      <c r="A2297" s="15" t="s">
        <v>4695</v>
      </c>
      <c r="B2297" s="15" t="s">
        <v>4618</v>
      </c>
      <c r="C2297" s="15" t="s">
        <v>899</v>
      </c>
      <c r="D2297" s="15" t="s">
        <v>2637</v>
      </c>
      <c r="E2297" s="15" t="s">
        <v>2638</v>
      </c>
      <c r="F2297" s="16" t="s">
        <v>450</v>
      </c>
      <c r="G2297" s="19">
        <f ca="1">_xlfn.IFNA(VLOOKUP(F2297,EF_W_ASSOCIATED_NG_UNITS!AA$2:AE$17,5,FALSE),EF_W_ASSOCIATED_NG_UNITS!AE$18)</f>
        <v>0.33151708767975324</v>
      </c>
    </row>
    <row r="2298" spans="1:7" x14ac:dyDescent="0.25">
      <c r="A2298" s="15" t="s">
        <v>4696</v>
      </c>
      <c r="B2298" s="15" t="s">
        <v>4618</v>
      </c>
      <c r="C2298" s="15" t="s">
        <v>4697</v>
      </c>
      <c r="D2298" s="15" t="s">
        <v>454</v>
      </c>
      <c r="E2298" s="15" t="s">
        <v>791</v>
      </c>
      <c r="F2298" s="16" t="s">
        <v>452</v>
      </c>
      <c r="G2298" s="19">
        <f ca="1">_xlfn.IFNA(VLOOKUP(F2298,EF_W_ASSOCIATED_NG_UNITS!AA$2:AE$17,5,FALSE),EF_W_ASSOCIATED_NG_UNITS!AE$18)</f>
        <v>0.33151708767975324</v>
      </c>
    </row>
    <row r="2299" spans="1:7" x14ac:dyDescent="0.25">
      <c r="A2299" s="15" t="s">
        <v>4698</v>
      </c>
      <c r="B2299" s="15" t="s">
        <v>4618</v>
      </c>
      <c r="C2299" s="15" t="s">
        <v>4699</v>
      </c>
      <c r="D2299" s="15" t="s">
        <v>454</v>
      </c>
      <c r="E2299" s="15" t="s">
        <v>791</v>
      </c>
      <c r="F2299" s="16" t="s">
        <v>452</v>
      </c>
      <c r="G2299" s="19">
        <f ca="1">_xlfn.IFNA(VLOOKUP(F2299,EF_W_ASSOCIATED_NG_UNITS!AA$2:AE$17,5,FALSE),EF_W_ASSOCIATED_NG_UNITS!AE$18)</f>
        <v>0.33151708767975324</v>
      </c>
    </row>
    <row r="2300" spans="1:7" x14ac:dyDescent="0.25">
      <c r="A2300" s="15" t="s">
        <v>4700</v>
      </c>
      <c r="B2300" s="15" t="s">
        <v>4618</v>
      </c>
      <c r="C2300" s="15" t="s">
        <v>4701</v>
      </c>
      <c r="D2300" s="15" t="s">
        <v>454</v>
      </c>
      <c r="E2300" s="15" t="s">
        <v>791</v>
      </c>
      <c r="F2300" s="16" t="s">
        <v>452</v>
      </c>
      <c r="G2300" s="19">
        <f ca="1">_xlfn.IFNA(VLOOKUP(F2300,EF_W_ASSOCIATED_NG_UNITS!AA$2:AE$17,5,FALSE),EF_W_ASSOCIATED_NG_UNITS!AE$18)</f>
        <v>0.33151708767975324</v>
      </c>
    </row>
    <row r="2301" spans="1:7" x14ac:dyDescent="0.25">
      <c r="A2301" s="15" t="s">
        <v>4702</v>
      </c>
      <c r="B2301" s="15" t="s">
        <v>4618</v>
      </c>
      <c r="C2301" s="15" t="s">
        <v>2934</v>
      </c>
      <c r="D2301" s="15" t="s">
        <v>454</v>
      </c>
      <c r="E2301" s="15" t="s">
        <v>791</v>
      </c>
      <c r="F2301" s="16" t="s">
        <v>452</v>
      </c>
      <c r="G2301" s="19">
        <f ca="1">_xlfn.IFNA(VLOOKUP(F2301,EF_W_ASSOCIATED_NG_UNITS!AA$2:AE$17,5,FALSE),EF_W_ASSOCIATED_NG_UNITS!AE$18)</f>
        <v>0.33151708767975324</v>
      </c>
    </row>
    <row r="2302" spans="1:7" x14ac:dyDescent="0.25">
      <c r="A2302" s="15" t="s">
        <v>4703</v>
      </c>
      <c r="B2302" s="15" t="s">
        <v>4618</v>
      </c>
      <c r="C2302" s="15" t="s">
        <v>2264</v>
      </c>
      <c r="D2302" s="15" t="s">
        <v>454</v>
      </c>
      <c r="E2302" s="15" t="s">
        <v>791</v>
      </c>
      <c r="F2302" s="16" t="s">
        <v>452</v>
      </c>
      <c r="G2302" s="19">
        <f ca="1">_xlfn.IFNA(VLOOKUP(F2302,EF_W_ASSOCIATED_NG_UNITS!AA$2:AE$17,5,FALSE),EF_W_ASSOCIATED_NG_UNITS!AE$18)</f>
        <v>0.33151708767975324</v>
      </c>
    </row>
    <row r="2303" spans="1:7" x14ac:dyDescent="0.25">
      <c r="A2303" s="15" t="s">
        <v>4704</v>
      </c>
      <c r="B2303" s="15" t="s">
        <v>4618</v>
      </c>
      <c r="C2303" s="15" t="s">
        <v>4705</v>
      </c>
      <c r="D2303" s="15" t="s">
        <v>454</v>
      </c>
      <c r="E2303" s="15" t="s">
        <v>791</v>
      </c>
      <c r="F2303" s="16" t="s">
        <v>452</v>
      </c>
      <c r="G2303" s="19">
        <f ca="1">_xlfn.IFNA(VLOOKUP(F2303,EF_W_ASSOCIATED_NG_UNITS!AA$2:AE$17,5,FALSE),EF_W_ASSOCIATED_NG_UNITS!AE$18)</f>
        <v>0.33151708767975324</v>
      </c>
    </row>
    <row r="2304" spans="1:7" x14ac:dyDescent="0.25">
      <c r="A2304" s="15" t="s">
        <v>4706</v>
      </c>
      <c r="B2304" s="15" t="s">
        <v>4618</v>
      </c>
      <c r="C2304" s="15" t="s">
        <v>4051</v>
      </c>
      <c r="D2304" s="15" t="s">
        <v>454</v>
      </c>
      <c r="E2304" s="15" t="s">
        <v>791</v>
      </c>
      <c r="F2304" s="16" t="s">
        <v>452</v>
      </c>
      <c r="G2304" s="19">
        <f ca="1">_xlfn.IFNA(VLOOKUP(F2304,EF_W_ASSOCIATED_NG_UNITS!AA$2:AE$17,5,FALSE),EF_W_ASSOCIATED_NG_UNITS!AE$18)</f>
        <v>0.33151708767975324</v>
      </c>
    </row>
    <row r="2305" spans="1:7" x14ac:dyDescent="0.25">
      <c r="A2305" s="15" t="s">
        <v>4707</v>
      </c>
      <c r="B2305" s="15" t="s">
        <v>4618</v>
      </c>
      <c r="C2305" s="15" t="s">
        <v>1175</v>
      </c>
      <c r="D2305" s="15" t="s">
        <v>454</v>
      </c>
      <c r="E2305" s="15" t="s">
        <v>791</v>
      </c>
      <c r="F2305" s="16" t="s">
        <v>452</v>
      </c>
      <c r="G2305" s="19">
        <f ca="1">_xlfn.IFNA(VLOOKUP(F2305,EF_W_ASSOCIATED_NG_UNITS!AA$2:AE$17,5,FALSE),EF_W_ASSOCIATED_NG_UNITS!AE$18)</f>
        <v>0.33151708767975324</v>
      </c>
    </row>
    <row r="2306" spans="1:7" x14ac:dyDescent="0.25">
      <c r="A2306" s="15" t="s">
        <v>4708</v>
      </c>
      <c r="B2306" s="15" t="s">
        <v>4618</v>
      </c>
      <c r="C2306" s="15" t="s">
        <v>4709</v>
      </c>
      <c r="D2306" s="15" t="s">
        <v>454</v>
      </c>
      <c r="E2306" s="15" t="s">
        <v>791</v>
      </c>
      <c r="F2306" s="16" t="s">
        <v>452</v>
      </c>
      <c r="G2306" s="19">
        <f ca="1">_xlfn.IFNA(VLOOKUP(F2306,EF_W_ASSOCIATED_NG_UNITS!AA$2:AE$17,5,FALSE),EF_W_ASSOCIATED_NG_UNITS!AE$18)</f>
        <v>0.33151708767975324</v>
      </c>
    </row>
    <row r="2307" spans="1:7" x14ac:dyDescent="0.25">
      <c r="A2307" s="15" t="s">
        <v>4710</v>
      </c>
      <c r="B2307" s="15" t="s">
        <v>4618</v>
      </c>
      <c r="C2307" s="15" t="s">
        <v>1876</v>
      </c>
      <c r="D2307" s="15" t="s">
        <v>454</v>
      </c>
      <c r="E2307" s="15" t="s">
        <v>791</v>
      </c>
      <c r="F2307" s="16" t="s">
        <v>452</v>
      </c>
      <c r="G2307" s="19">
        <f ca="1">_xlfn.IFNA(VLOOKUP(F2307,EF_W_ASSOCIATED_NG_UNITS!AA$2:AE$17,5,FALSE),EF_W_ASSOCIATED_NG_UNITS!AE$18)</f>
        <v>0.33151708767975324</v>
      </c>
    </row>
    <row r="2308" spans="1:7" x14ac:dyDescent="0.25">
      <c r="A2308" s="15" t="s">
        <v>4711</v>
      </c>
      <c r="B2308" s="15" t="s">
        <v>4618</v>
      </c>
      <c r="C2308" s="15" t="s">
        <v>919</v>
      </c>
      <c r="D2308" s="15" t="s">
        <v>454</v>
      </c>
      <c r="E2308" s="15" t="s">
        <v>791</v>
      </c>
      <c r="F2308" s="16" t="s">
        <v>452</v>
      </c>
      <c r="G2308" s="19">
        <f ca="1">_xlfn.IFNA(VLOOKUP(F2308,EF_W_ASSOCIATED_NG_UNITS!AA$2:AE$17,5,FALSE),EF_W_ASSOCIATED_NG_UNITS!AE$18)</f>
        <v>0.33151708767975324</v>
      </c>
    </row>
    <row r="2309" spans="1:7" x14ac:dyDescent="0.25">
      <c r="A2309" s="15" t="s">
        <v>4712</v>
      </c>
      <c r="B2309" s="15" t="s">
        <v>4618</v>
      </c>
      <c r="C2309" s="15" t="s">
        <v>1879</v>
      </c>
      <c r="D2309" s="15" t="s">
        <v>2637</v>
      </c>
      <c r="E2309" s="15" t="s">
        <v>2638</v>
      </c>
      <c r="F2309" s="16" t="s">
        <v>450</v>
      </c>
      <c r="G2309" s="19">
        <f ca="1">_xlfn.IFNA(VLOOKUP(F2309,EF_W_ASSOCIATED_NG_UNITS!AA$2:AE$17,5,FALSE),EF_W_ASSOCIATED_NG_UNITS!AE$18)</f>
        <v>0.33151708767975324</v>
      </c>
    </row>
    <row r="2310" spans="1:7" x14ac:dyDescent="0.25">
      <c r="A2310" s="15" t="s">
        <v>4713</v>
      </c>
      <c r="B2310" s="15" t="s">
        <v>4618</v>
      </c>
      <c r="C2310" s="15" t="s">
        <v>4714</v>
      </c>
      <c r="D2310" s="15" t="s">
        <v>454</v>
      </c>
      <c r="E2310" s="15" t="s">
        <v>791</v>
      </c>
      <c r="F2310" s="16" t="s">
        <v>452</v>
      </c>
      <c r="G2310" s="19">
        <f ca="1">_xlfn.IFNA(VLOOKUP(F2310,EF_W_ASSOCIATED_NG_UNITS!AA$2:AE$17,5,FALSE),EF_W_ASSOCIATED_NG_UNITS!AE$18)</f>
        <v>0.33151708767975324</v>
      </c>
    </row>
    <row r="2311" spans="1:7" x14ac:dyDescent="0.25">
      <c r="A2311" s="15" t="s">
        <v>4715</v>
      </c>
      <c r="B2311" s="15" t="s">
        <v>4618</v>
      </c>
      <c r="C2311" s="15" t="s">
        <v>4062</v>
      </c>
      <c r="D2311" s="15" t="s">
        <v>454</v>
      </c>
      <c r="E2311" s="15" t="s">
        <v>791</v>
      </c>
      <c r="F2311" s="16" t="s">
        <v>452</v>
      </c>
      <c r="G2311" s="19">
        <f ca="1">_xlfn.IFNA(VLOOKUP(F2311,EF_W_ASSOCIATED_NG_UNITS!AA$2:AE$17,5,FALSE),EF_W_ASSOCIATED_NG_UNITS!AE$18)</f>
        <v>0.33151708767975324</v>
      </c>
    </row>
    <row r="2312" spans="1:7" x14ac:dyDescent="0.25">
      <c r="A2312" s="15" t="s">
        <v>4716</v>
      </c>
      <c r="B2312" s="15" t="s">
        <v>4618</v>
      </c>
      <c r="C2312" s="15" t="s">
        <v>2939</v>
      </c>
      <c r="D2312" s="15" t="s">
        <v>802</v>
      </c>
      <c r="E2312" s="15" t="s">
        <v>803</v>
      </c>
      <c r="F2312" s="16" t="s">
        <v>6191</v>
      </c>
      <c r="G2312" s="19">
        <f ca="1">_xlfn.IFNA(VLOOKUP(F2312,EF_W_ASSOCIATED_NG_UNITS!AA$2:AE$17,5,FALSE),EF_W_ASSOCIATED_NG_UNITS!AE$18)</f>
        <v>0.33151708767975324</v>
      </c>
    </row>
    <row r="2313" spans="1:7" x14ac:dyDescent="0.25">
      <c r="A2313" s="15" t="s">
        <v>4717</v>
      </c>
      <c r="B2313" s="15" t="s">
        <v>4718</v>
      </c>
      <c r="C2313" s="15" t="s">
        <v>2988</v>
      </c>
      <c r="D2313" s="15" t="s">
        <v>1479</v>
      </c>
      <c r="E2313" s="15" t="s">
        <v>1480</v>
      </c>
      <c r="F2313" s="16" t="s">
        <v>6224</v>
      </c>
      <c r="G2313" s="19">
        <f ca="1">_xlfn.IFNA(VLOOKUP(F2313,EF_W_ASSOCIATED_NG_UNITS!AA$2:AE$17,5,FALSE),EF_W_ASSOCIATED_NG_UNITS!AE$18)</f>
        <v>0.33151708767975324</v>
      </c>
    </row>
    <row r="2314" spans="1:7" x14ac:dyDescent="0.25">
      <c r="A2314" s="15" t="s">
        <v>4719</v>
      </c>
      <c r="B2314" s="15" t="s">
        <v>4718</v>
      </c>
      <c r="C2314" s="15" t="s">
        <v>1497</v>
      </c>
      <c r="D2314" s="15" t="s">
        <v>1479</v>
      </c>
      <c r="E2314" s="15" t="s">
        <v>1480</v>
      </c>
      <c r="F2314" s="16" t="s">
        <v>6224</v>
      </c>
      <c r="G2314" s="19">
        <f ca="1">_xlfn.IFNA(VLOOKUP(F2314,EF_W_ASSOCIATED_NG_UNITS!AA$2:AE$17,5,FALSE),EF_W_ASSOCIATED_NG_UNITS!AE$18)</f>
        <v>0.33151708767975324</v>
      </c>
    </row>
    <row r="2315" spans="1:7" x14ac:dyDescent="0.25">
      <c r="A2315" s="15" t="s">
        <v>4720</v>
      </c>
      <c r="B2315" s="15" t="s">
        <v>4718</v>
      </c>
      <c r="C2315" s="15" t="s">
        <v>4721</v>
      </c>
      <c r="D2315" s="15" t="s">
        <v>1479</v>
      </c>
      <c r="E2315" s="15" t="s">
        <v>1480</v>
      </c>
      <c r="F2315" s="16" t="s">
        <v>6224</v>
      </c>
      <c r="G2315" s="19">
        <f ca="1">_xlfn.IFNA(VLOOKUP(F2315,EF_W_ASSOCIATED_NG_UNITS!AA$2:AE$17,5,FALSE),EF_W_ASSOCIATED_NG_UNITS!AE$18)</f>
        <v>0.33151708767975324</v>
      </c>
    </row>
    <row r="2316" spans="1:7" x14ac:dyDescent="0.25">
      <c r="A2316" s="15" t="s">
        <v>4722</v>
      </c>
      <c r="B2316" s="15" t="s">
        <v>4718</v>
      </c>
      <c r="C2316" s="15" t="s">
        <v>4723</v>
      </c>
      <c r="D2316" s="15" t="s">
        <v>1479</v>
      </c>
      <c r="E2316" s="15" t="s">
        <v>1480</v>
      </c>
      <c r="F2316" s="16" t="s">
        <v>6224</v>
      </c>
      <c r="G2316" s="19">
        <f ca="1">_xlfn.IFNA(VLOOKUP(F2316,EF_W_ASSOCIATED_NG_UNITS!AA$2:AE$17,5,FALSE),EF_W_ASSOCIATED_NG_UNITS!AE$18)</f>
        <v>0.33151708767975324</v>
      </c>
    </row>
    <row r="2317" spans="1:7" x14ac:dyDescent="0.25">
      <c r="A2317" s="15" t="s">
        <v>4724</v>
      </c>
      <c r="B2317" s="15" t="s">
        <v>4718</v>
      </c>
      <c r="C2317" s="15" t="s">
        <v>919</v>
      </c>
      <c r="D2317" s="15" t="s">
        <v>1479</v>
      </c>
      <c r="E2317" s="15" t="s">
        <v>1480</v>
      </c>
      <c r="F2317" s="16" t="s">
        <v>6224</v>
      </c>
      <c r="G2317" s="19">
        <f ca="1">_xlfn.IFNA(VLOOKUP(F2317,EF_W_ASSOCIATED_NG_UNITS!AA$2:AE$17,5,FALSE),EF_W_ASSOCIATED_NG_UNITS!AE$18)</f>
        <v>0.33151708767975324</v>
      </c>
    </row>
    <row r="2318" spans="1:7" x14ac:dyDescent="0.25">
      <c r="A2318" s="15" t="s">
        <v>4725</v>
      </c>
      <c r="B2318" s="15" t="s">
        <v>4726</v>
      </c>
      <c r="C2318" s="15" t="s">
        <v>4727</v>
      </c>
      <c r="D2318" s="15" t="s">
        <v>802</v>
      </c>
      <c r="E2318" s="15" t="s">
        <v>803</v>
      </c>
      <c r="F2318" s="16" t="s">
        <v>6191</v>
      </c>
      <c r="G2318" s="19">
        <f ca="1">_xlfn.IFNA(VLOOKUP(F2318,EF_W_ASSOCIATED_NG_UNITS!AA$2:AE$17,5,FALSE),EF_W_ASSOCIATED_NG_UNITS!AE$18)</f>
        <v>0.33151708767975324</v>
      </c>
    </row>
    <row r="2319" spans="1:7" x14ac:dyDescent="0.25">
      <c r="A2319" s="15" t="s">
        <v>4728</v>
      </c>
      <c r="B2319" s="15" t="s">
        <v>4726</v>
      </c>
      <c r="C2319" s="15" t="s">
        <v>4729</v>
      </c>
      <c r="D2319" s="15" t="s">
        <v>1498</v>
      </c>
      <c r="E2319" s="15" t="s">
        <v>1499</v>
      </c>
      <c r="F2319" s="16" t="s">
        <v>6225</v>
      </c>
      <c r="G2319" s="19">
        <f ca="1">_xlfn.IFNA(VLOOKUP(F2319,EF_W_ASSOCIATED_NG_UNITS!AA$2:AE$17,5,FALSE),EF_W_ASSOCIATED_NG_UNITS!AE$18)</f>
        <v>0.33151708767975324</v>
      </c>
    </row>
    <row r="2320" spans="1:7" x14ac:dyDescent="0.25">
      <c r="A2320" s="15" t="s">
        <v>4730</v>
      </c>
      <c r="B2320" s="15" t="s">
        <v>4726</v>
      </c>
      <c r="C2320" s="15" t="s">
        <v>4731</v>
      </c>
      <c r="D2320" s="15" t="s">
        <v>1498</v>
      </c>
      <c r="E2320" s="15" t="s">
        <v>1499</v>
      </c>
      <c r="F2320" s="16" t="s">
        <v>6225</v>
      </c>
      <c r="G2320" s="19">
        <f ca="1">_xlfn.IFNA(VLOOKUP(F2320,EF_W_ASSOCIATED_NG_UNITS!AA$2:AE$17,5,FALSE),EF_W_ASSOCIATED_NG_UNITS!AE$18)</f>
        <v>0.33151708767975324</v>
      </c>
    </row>
    <row r="2321" spans="1:7" x14ac:dyDescent="0.25">
      <c r="A2321" s="15" t="s">
        <v>4732</v>
      </c>
      <c r="B2321" s="15" t="s">
        <v>4726</v>
      </c>
      <c r="C2321" s="15" t="s">
        <v>2443</v>
      </c>
      <c r="D2321" s="15" t="s">
        <v>802</v>
      </c>
      <c r="E2321" s="15" t="s">
        <v>803</v>
      </c>
      <c r="F2321" s="16" t="s">
        <v>6191</v>
      </c>
      <c r="G2321" s="19">
        <f ca="1">_xlfn.IFNA(VLOOKUP(F2321,EF_W_ASSOCIATED_NG_UNITS!AA$2:AE$17,5,FALSE),EF_W_ASSOCIATED_NG_UNITS!AE$18)</f>
        <v>0.33151708767975324</v>
      </c>
    </row>
    <row r="2322" spans="1:7" x14ac:dyDescent="0.25">
      <c r="A2322" s="15" t="s">
        <v>4733</v>
      </c>
      <c r="B2322" s="15" t="s">
        <v>4726</v>
      </c>
      <c r="C2322" s="15" t="s">
        <v>4734</v>
      </c>
      <c r="D2322" s="15" t="s">
        <v>1498</v>
      </c>
      <c r="E2322" s="15" t="s">
        <v>1499</v>
      </c>
      <c r="F2322" s="16" t="s">
        <v>6225</v>
      </c>
      <c r="G2322" s="19">
        <f ca="1">_xlfn.IFNA(VLOOKUP(F2322,EF_W_ASSOCIATED_NG_UNITS!AA$2:AE$17,5,FALSE),EF_W_ASSOCIATED_NG_UNITS!AE$18)</f>
        <v>0.33151708767975324</v>
      </c>
    </row>
    <row r="2323" spans="1:7" x14ac:dyDescent="0.25">
      <c r="A2323" s="15" t="s">
        <v>4735</v>
      </c>
      <c r="B2323" s="15" t="s">
        <v>4726</v>
      </c>
      <c r="C2323" s="15" t="s">
        <v>4736</v>
      </c>
      <c r="D2323" s="15" t="s">
        <v>1498</v>
      </c>
      <c r="E2323" s="15" t="s">
        <v>1499</v>
      </c>
      <c r="F2323" s="16" t="s">
        <v>6225</v>
      </c>
      <c r="G2323" s="19">
        <f ca="1">_xlfn.IFNA(VLOOKUP(F2323,EF_W_ASSOCIATED_NG_UNITS!AA$2:AE$17,5,FALSE),EF_W_ASSOCIATED_NG_UNITS!AE$18)</f>
        <v>0.33151708767975324</v>
      </c>
    </row>
    <row r="2324" spans="1:7" x14ac:dyDescent="0.25">
      <c r="A2324" s="15" t="s">
        <v>4737</v>
      </c>
      <c r="B2324" s="15" t="s">
        <v>4726</v>
      </c>
      <c r="C2324" s="15" t="s">
        <v>4078</v>
      </c>
      <c r="D2324" s="15" t="s">
        <v>1498</v>
      </c>
      <c r="E2324" s="15" t="s">
        <v>1499</v>
      </c>
      <c r="F2324" s="16" t="s">
        <v>6225</v>
      </c>
      <c r="G2324" s="19">
        <f ca="1">_xlfn.IFNA(VLOOKUP(F2324,EF_W_ASSOCIATED_NG_UNITS!AA$2:AE$17,5,FALSE),EF_W_ASSOCIATED_NG_UNITS!AE$18)</f>
        <v>0.33151708767975324</v>
      </c>
    </row>
    <row r="2325" spans="1:7" x14ac:dyDescent="0.25">
      <c r="A2325" s="15" t="s">
        <v>4738</v>
      </c>
      <c r="B2325" s="15" t="s">
        <v>4726</v>
      </c>
      <c r="C2325" s="15" t="s">
        <v>4739</v>
      </c>
      <c r="D2325" s="15" t="s">
        <v>1498</v>
      </c>
      <c r="E2325" s="15" t="s">
        <v>1499</v>
      </c>
      <c r="F2325" s="16" t="s">
        <v>6225</v>
      </c>
      <c r="G2325" s="19">
        <f ca="1">_xlfn.IFNA(VLOOKUP(F2325,EF_W_ASSOCIATED_NG_UNITS!AA$2:AE$17,5,FALSE),EF_W_ASSOCIATED_NG_UNITS!AE$18)</f>
        <v>0.33151708767975324</v>
      </c>
    </row>
    <row r="2326" spans="1:7" x14ac:dyDescent="0.25">
      <c r="A2326" s="15" t="s">
        <v>4740</v>
      </c>
      <c r="B2326" s="15" t="s">
        <v>4726</v>
      </c>
      <c r="C2326" s="15" t="s">
        <v>799</v>
      </c>
      <c r="D2326" s="15" t="s">
        <v>1498</v>
      </c>
      <c r="E2326" s="15" t="s">
        <v>1499</v>
      </c>
      <c r="F2326" s="16" t="s">
        <v>6225</v>
      </c>
      <c r="G2326" s="19">
        <f ca="1">_xlfn.IFNA(VLOOKUP(F2326,EF_W_ASSOCIATED_NG_UNITS!AA$2:AE$17,5,FALSE),EF_W_ASSOCIATED_NG_UNITS!AE$18)</f>
        <v>0.33151708767975324</v>
      </c>
    </row>
    <row r="2327" spans="1:7" x14ac:dyDescent="0.25">
      <c r="A2327" s="15" t="s">
        <v>4741</v>
      </c>
      <c r="B2327" s="15" t="s">
        <v>4726</v>
      </c>
      <c r="C2327" s="15" t="s">
        <v>4742</v>
      </c>
      <c r="D2327" s="15" t="s">
        <v>1498</v>
      </c>
      <c r="E2327" s="15" t="s">
        <v>1499</v>
      </c>
      <c r="F2327" s="16" t="s">
        <v>6225</v>
      </c>
      <c r="G2327" s="19">
        <f ca="1">_xlfn.IFNA(VLOOKUP(F2327,EF_W_ASSOCIATED_NG_UNITS!AA$2:AE$17,5,FALSE),EF_W_ASSOCIATED_NG_UNITS!AE$18)</f>
        <v>0.33151708767975324</v>
      </c>
    </row>
    <row r="2328" spans="1:7" x14ac:dyDescent="0.25">
      <c r="A2328" s="15" t="s">
        <v>4743</v>
      </c>
      <c r="B2328" s="15" t="s">
        <v>4726</v>
      </c>
      <c r="C2328" s="15" t="s">
        <v>805</v>
      </c>
      <c r="D2328" s="15" t="s">
        <v>802</v>
      </c>
      <c r="E2328" s="15" t="s">
        <v>803</v>
      </c>
      <c r="F2328" s="16" t="s">
        <v>6191</v>
      </c>
      <c r="G2328" s="19">
        <f ca="1">_xlfn.IFNA(VLOOKUP(F2328,EF_W_ASSOCIATED_NG_UNITS!AA$2:AE$17,5,FALSE),EF_W_ASSOCIATED_NG_UNITS!AE$18)</f>
        <v>0.33151708767975324</v>
      </c>
    </row>
    <row r="2329" spans="1:7" x14ac:dyDescent="0.25">
      <c r="A2329" s="15" t="s">
        <v>4744</v>
      </c>
      <c r="B2329" s="15" t="s">
        <v>4726</v>
      </c>
      <c r="C2329" s="15" t="s">
        <v>4641</v>
      </c>
      <c r="D2329" s="15" t="s">
        <v>802</v>
      </c>
      <c r="E2329" s="15" t="s">
        <v>803</v>
      </c>
      <c r="F2329" s="16" t="s">
        <v>6191</v>
      </c>
      <c r="G2329" s="19">
        <f ca="1">_xlfn.IFNA(VLOOKUP(F2329,EF_W_ASSOCIATED_NG_UNITS!AA$2:AE$17,5,FALSE),EF_W_ASSOCIATED_NG_UNITS!AE$18)</f>
        <v>0.33151708767975324</v>
      </c>
    </row>
    <row r="2330" spans="1:7" x14ac:dyDescent="0.25">
      <c r="A2330" s="15" t="s">
        <v>4745</v>
      </c>
      <c r="B2330" s="15" t="s">
        <v>4726</v>
      </c>
      <c r="C2330" s="15" t="s">
        <v>4746</v>
      </c>
      <c r="D2330" s="15" t="s">
        <v>1498</v>
      </c>
      <c r="E2330" s="15" t="s">
        <v>1499</v>
      </c>
      <c r="F2330" s="16" t="s">
        <v>6225</v>
      </c>
      <c r="G2330" s="19">
        <f ca="1">_xlfn.IFNA(VLOOKUP(F2330,EF_W_ASSOCIATED_NG_UNITS!AA$2:AE$17,5,FALSE),EF_W_ASSOCIATED_NG_UNITS!AE$18)</f>
        <v>0.33151708767975324</v>
      </c>
    </row>
    <row r="2331" spans="1:7" x14ac:dyDescent="0.25">
      <c r="A2331" s="15" t="s">
        <v>4747</v>
      </c>
      <c r="B2331" s="15" t="s">
        <v>4726</v>
      </c>
      <c r="C2331" s="15" t="s">
        <v>4748</v>
      </c>
      <c r="D2331" s="15" t="s">
        <v>1498</v>
      </c>
      <c r="E2331" s="15" t="s">
        <v>1499</v>
      </c>
      <c r="F2331" s="16" t="s">
        <v>6225</v>
      </c>
      <c r="G2331" s="19">
        <f ca="1">_xlfn.IFNA(VLOOKUP(F2331,EF_W_ASSOCIATED_NG_UNITS!AA$2:AE$17,5,FALSE),EF_W_ASSOCIATED_NG_UNITS!AE$18)</f>
        <v>0.33151708767975324</v>
      </c>
    </row>
    <row r="2332" spans="1:7" x14ac:dyDescent="0.25">
      <c r="A2332" s="15" t="s">
        <v>4749</v>
      </c>
      <c r="B2332" s="15" t="s">
        <v>4726</v>
      </c>
      <c r="C2332" s="15" t="s">
        <v>4750</v>
      </c>
      <c r="D2332" s="15" t="s">
        <v>1498</v>
      </c>
      <c r="E2332" s="15" t="s">
        <v>1499</v>
      </c>
      <c r="F2332" s="16" t="s">
        <v>6225</v>
      </c>
      <c r="G2332" s="19">
        <f ca="1">_xlfn.IFNA(VLOOKUP(F2332,EF_W_ASSOCIATED_NG_UNITS!AA$2:AE$17,5,FALSE),EF_W_ASSOCIATED_NG_UNITS!AE$18)</f>
        <v>0.33151708767975324</v>
      </c>
    </row>
    <row r="2333" spans="1:7" x14ac:dyDescent="0.25">
      <c r="A2333" s="15" t="s">
        <v>4751</v>
      </c>
      <c r="B2333" s="15" t="s">
        <v>4726</v>
      </c>
      <c r="C2333" s="15" t="s">
        <v>4752</v>
      </c>
      <c r="D2333" s="15" t="s">
        <v>1498</v>
      </c>
      <c r="E2333" s="15" t="s">
        <v>1499</v>
      </c>
      <c r="F2333" s="16" t="s">
        <v>6225</v>
      </c>
      <c r="G2333" s="19">
        <f ca="1">_xlfn.IFNA(VLOOKUP(F2333,EF_W_ASSOCIATED_NG_UNITS!AA$2:AE$17,5,FALSE),EF_W_ASSOCIATED_NG_UNITS!AE$18)</f>
        <v>0.33151708767975324</v>
      </c>
    </row>
    <row r="2334" spans="1:7" x14ac:dyDescent="0.25">
      <c r="A2334" s="15" t="s">
        <v>4753</v>
      </c>
      <c r="B2334" s="15" t="s">
        <v>4726</v>
      </c>
      <c r="C2334" s="15" t="s">
        <v>4754</v>
      </c>
      <c r="D2334" s="15" t="s">
        <v>1498</v>
      </c>
      <c r="E2334" s="15" t="s">
        <v>1499</v>
      </c>
      <c r="F2334" s="16" t="s">
        <v>6225</v>
      </c>
      <c r="G2334" s="19">
        <f ca="1">_xlfn.IFNA(VLOOKUP(F2334,EF_W_ASSOCIATED_NG_UNITS!AA$2:AE$17,5,FALSE),EF_W_ASSOCIATED_NG_UNITS!AE$18)</f>
        <v>0.33151708767975324</v>
      </c>
    </row>
    <row r="2335" spans="1:7" x14ac:dyDescent="0.25">
      <c r="A2335" s="15" t="s">
        <v>4755</v>
      </c>
      <c r="B2335" s="15" t="s">
        <v>4726</v>
      </c>
      <c r="C2335" s="15" t="s">
        <v>2957</v>
      </c>
      <c r="D2335" s="15" t="s">
        <v>1498</v>
      </c>
      <c r="E2335" s="15" t="s">
        <v>1499</v>
      </c>
      <c r="F2335" s="16" t="s">
        <v>6225</v>
      </c>
      <c r="G2335" s="19">
        <f ca="1">_xlfn.IFNA(VLOOKUP(F2335,EF_W_ASSOCIATED_NG_UNITS!AA$2:AE$17,5,FALSE),EF_W_ASSOCIATED_NG_UNITS!AE$18)</f>
        <v>0.33151708767975324</v>
      </c>
    </row>
    <row r="2336" spans="1:7" x14ac:dyDescent="0.25">
      <c r="A2336" s="15" t="s">
        <v>4756</v>
      </c>
      <c r="B2336" s="15" t="s">
        <v>4726</v>
      </c>
      <c r="C2336" s="15" t="s">
        <v>4757</v>
      </c>
      <c r="D2336" s="15" t="s">
        <v>802</v>
      </c>
      <c r="E2336" s="15" t="s">
        <v>803</v>
      </c>
      <c r="F2336" s="16" t="s">
        <v>6191</v>
      </c>
      <c r="G2336" s="19">
        <f ca="1">_xlfn.IFNA(VLOOKUP(F2336,EF_W_ASSOCIATED_NG_UNITS!AA$2:AE$17,5,FALSE),EF_W_ASSOCIATED_NG_UNITS!AE$18)</f>
        <v>0.33151708767975324</v>
      </c>
    </row>
    <row r="2337" spans="1:7" x14ac:dyDescent="0.25">
      <c r="A2337" s="15" t="s">
        <v>4758</v>
      </c>
      <c r="B2337" s="15" t="s">
        <v>4726</v>
      </c>
      <c r="C2337" s="15" t="s">
        <v>1478</v>
      </c>
      <c r="D2337" s="15" t="s">
        <v>802</v>
      </c>
      <c r="E2337" s="15" t="s">
        <v>803</v>
      </c>
      <c r="F2337" s="16" t="s">
        <v>6191</v>
      </c>
      <c r="G2337" s="19">
        <f ca="1">_xlfn.IFNA(VLOOKUP(F2337,EF_W_ASSOCIATED_NG_UNITS!AA$2:AE$17,5,FALSE),EF_W_ASSOCIATED_NG_UNITS!AE$18)</f>
        <v>0.33151708767975324</v>
      </c>
    </row>
    <row r="2338" spans="1:7" x14ac:dyDescent="0.25">
      <c r="A2338" s="15" t="s">
        <v>4759</v>
      </c>
      <c r="B2338" s="15" t="s">
        <v>4726</v>
      </c>
      <c r="C2338" s="15" t="s">
        <v>4760</v>
      </c>
      <c r="D2338" s="15" t="s">
        <v>1498</v>
      </c>
      <c r="E2338" s="15" t="s">
        <v>1499</v>
      </c>
      <c r="F2338" s="16" t="s">
        <v>6225</v>
      </c>
      <c r="G2338" s="19">
        <f ca="1">_xlfn.IFNA(VLOOKUP(F2338,EF_W_ASSOCIATED_NG_UNITS!AA$2:AE$17,5,FALSE),EF_W_ASSOCIATED_NG_UNITS!AE$18)</f>
        <v>0.33151708767975324</v>
      </c>
    </row>
    <row r="2339" spans="1:7" x14ac:dyDescent="0.25">
      <c r="A2339" s="15" t="s">
        <v>4761</v>
      </c>
      <c r="B2339" s="15" t="s">
        <v>4726</v>
      </c>
      <c r="C2339" s="15" t="s">
        <v>4762</v>
      </c>
      <c r="D2339" s="15" t="s">
        <v>1498</v>
      </c>
      <c r="E2339" s="15" t="s">
        <v>1499</v>
      </c>
      <c r="F2339" s="16" t="s">
        <v>6225</v>
      </c>
      <c r="G2339" s="19">
        <f ca="1">_xlfn.IFNA(VLOOKUP(F2339,EF_W_ASSOCIATED_NG_UNITS!AA$2:AE$17,5,FALSE),EF_W_ASSOCIATED_NG_UNITS!AE$18)</f>
        <v>0.33151708767975324</v>
      </c>
    </row>
    <row r="2340" spans="1:7" x14ac:dyDescent="0.25">
      <c r="A2340" s="15" t="s">
        <v>4763</v>
      </c>
      <c r="B2340" s="15" t="s">
        <v>4726</v>
      </c>
      <c r="C2340" s="15" t="s">
        <v>4764</v>
      </c>
      <c r="D2340" s="15" t="s">
        <v>802</v>
      </c>
      <c r="E2340" s="15" t="s">
        <v>803</v>
      </c>
      <c r="F2340" s="16" t="s">
        <v>6191</v>
      </c>
      <c r="G2340" s="19">
        <f ca="1">_xlfn.IFNA(VLOOKUP(F2340,EF_W_ASSOCIATED_NG_UNITS!AA$2:AE$17,5,FALSE),EF_W_ASSOCIATED_NG_UNITS!AE$18)</f>
        <v>0.33151708767975324</v>
      </c>
    </row>
    <row r="2341" spans="1:7" x14ac:dyDescent="0.25">
      <c r="A2341" s="15" t="s">
        <v>4765</v>
      </c>
      <c r="B2341" s="15" t="s">
        <v>4726</v>
      </c>
      <c r="C2341" s="15" t="s">
        <v>2506</v>
      </c>
      <c r="D2341" s="15" t="s">
        <v>802</v>
      </c>
      <c r="E2341" s="15" t="s">
        <v>803</v>
      </c>
      <c r="F2341" s="16" t="s">
        <v>6191</v>
      </c>
      <c r="G2341" s="19">
        <f ca="1">_xlfn.IFNA(VLOOKUP(F2341,EF_W_ASSOCIATED_NG_UNITS!AA$2:AE$17,5,FALSE),EF_W_ASSOCIATED_NG_UNITS!AE$18)</f>
        <v>0.33151708767975324</v>
      </c>
    </row>
    <row r="2342" spans="1:7" x14ac:dyDescent="0.25">
      <c r="A2342" s="15" t="s">
        <v>4766</v>
      </c>
      <c r="B2342" s="15" t="s">
        <v>4726</v>
      </c>
      <c r="C2342" s="15" t="s">
        <v>4767</v>
      </c>
      <c r="D2342" s="15" t="s">
        <v>1498</v>
      </c>
      <c r="E2342" s="15" t="s">
        <v>1499</v>
      </c>
      <c r="F2342" s="16" t="s">
        <v>6225</v>
      </c>
      <c r="G2342" s="19">
        <f ca="1">_xlfn.IFNA(VLOOKUP(F2342,EF_W_ASSOCIATED_NG_UNITS!AA$2:AE$17,5,FALSE),EF_W_ASSOCIATED_NG_UNITS!AE$18)</f>
        <v>0.33151708767975324</v>
      </c>
    </row>
    <row r="2343" spans="1:7" x14ac:dyDescent="0.25">
      <c r="A2343" s="15" t="s">
        <v>4768</v>
      </c>
      <c r="B2343" s="15" t="s">
        <v>4726</v>
      </c>
      <c r="C2343" s="15" t="s">
        <v>4769</v>
      </c>
      <c r="D2343" s="15" t="s">
        <v>1498</v>
      </c>
      <c r="E2343" s="15" t="s">
        <v>1499</v>
      </c>
      <c r="F2343" s="16" t="s">
        <v>6225</v>
      </c>
      <c r="G2343" s="19">
        <f ca="1">_xlfn.IFNA(VLOOKUP(F2343,EF_W_ASSOCIATED_NG_UNITS!AA$2:AE$17,5,FALSE),EF_W_ASSOCIATED_NG_UNITS!AE$18)</f>
        <v>0.33151708767975324</v>
      </c>
    </row>
    <row r="2344" spans="1:7" x14ac:dyDescent="0.25">
      <c r="A2344" s="15" t="s">
        <v>4770</v>
      </c>
      <c r="B2344" s="15" t="s">
        <v>4726</v>
      </c>
      <c r="C2344" s="15" t="s">
        <v>1763</v>
      </c>
      <c r="D2344" s="15" t="s">
        <v>1498</v>
      </c>
      <c r="E2344" s="15" t="s">
        <v>1499</v>
      </c>
      <c r="F2344" s="16" t="s">
        <v>6225</v>
      </c>
      <c r="G2344" s="19">
        <f ca="1">_xlfn.IFNA(VLOOKUP(F2344,EF_W_ASSOCIATED_NG_UNITS!AA$2:AE$17,5,FALSE),EF_W_ASSOCIATED_NG_UNITS!AE$18)</f>
        <v>0.33151708767975324</v>
      </c>
    </row>
    <row r="2345" spans="1:7" x14ac:dyDescent="0.25">
      <c r="A2345" s="15" t="s">
        <v>4771</v>
      </c>
      <c r="B2345" s="15" t="s">
        <v>4726</v>
      </c>
      <c r="C2345" s="15" t="s">
        <v>4772</v>
      </c>
      <c r="D2345" s="15" t="s">
        <v>802</v>
      </c>
      <c r="E2345" s="15" t="s">
        <v>803</v>
      </c>
      <c r="F2345" s="16" t="s">
        <v>6191</v>
      </c>
      <c r="G2345" s="19">
        <f ca="1">_xlfn.IFNA(VLOOKUP(F2345,EF_W_ASSOCIATED_NG_UNITS!AA$2:AE$17,5,FALSE),EF_W_ASSOCIATED_NG_UNITS!AE$18)</f>
        <v>0.33151708767975324</v>
      </c>
    </row>
    <row r="2346" spans="1:7" x14ac:dyDescent="0.25">
      <c r="A2346" s="15" t="s">
        <v>4773</v>
      </c>
      <c r="B2346" s="15" t="s">
        <v>4726</v>
      </c>
      <c r="C2346" s="15" t="s">
        <v>3768</v>
      </c>
      <c r="D2346" s="15" t="s">
        <v>802</v>
      </c>
      <c r="E2346" s="15" t="s">
        <v>803</v>
      </c>
      <c r="F2346" s="16" t="s">
        <v>6191</v>
      </c>
      <c r="G2346" s="19">
        <f ca="1">_xlfn.IFNA(VLOOKUP(F2346,EF_W_ASSOCIATED_NG_UNITS!AA$2:AE$17,5,FALSE),EF_W_ASSOCIATED_NG_UNITS!AE$18)</f>
        <v>0.33151708767975324</v>
      </c>
    </row>
    <row r="2347" spans="1:7" x14ac:dyDescent="0.25">
      <c r="A2347" s="15" t="s">
        <v>4774</v>
      </c>
      <c r="B2347" s="15" t="s">
        <v>4726</v>
      </c>
      <c r="C2347" s="15" t="s">
        <v>1776</v>
      </c>
      <c r="D2347" s="15" t="s">
        <v>802</v>
      </c>
      <c r="E2347" s="15" t="s">
        <v>803</v>
      </c>
      <c r="F2347" s="16" t="s">
        <v>6191</v>
      </c>
      <c r="G2347" s="19">
        <f ca="1">_xlfn.IFNA(VLOOKUP(F2347,EF_W_ASSOCIATED_NG_UNITS!AA$2:AE$17,5,FALSE),EF_W_ASSOCIATED_NG_UNITS!AE$18)</f>
        <v>0.33151708767975324</v>
      </c>
    </row>
    <row r="2348" spans="1:7" x14ac:dyDescent="0.25">
      <c r="A2348" s="15" t="s">
        <v>4775</v>
      </c>
      <c r="B2348" s="15" t="s">
        <v>4726</v>
      </c>
      <c r="C2348" s="15" t="s">
        <v>871</v>
      </c>
      <c r="D2348" s="15" t="s">
        <v>1498</v>
      </c>
      <c r="E2348" s="15" t="s">
        <v>1499</v>
      </c>
      <c r="F2348" s="16" t="s">
        <v>6225</v>
      </c>
      <c r="G2348" s="19">
        <f ca="1">_xlfn.IFNA(VLOOKUP(F2348,EF_W_ASSOCIATED_NG_UNITS!AA$2:AE$17,5,FALSE),EF_W_ASSOCIATED_NG_UNITS!AE$18)</f>
        <v>0.33151708767975324</v>
      </c>
    </row>
    <row r="2349" spans="1:7" x14ac:dyDescent="0.25">
      <c r="A2349" s="15" t="s">
        <v>4776</v>
      </c>
      <c r="B2349" s="15" t="s">
        <v>4726</v>
      </c>
      <c r="C2349" s="15" t="s">
        <v>4777</v>
      </c>
      <c r="D2349" s="15" t="s">
        <v>1498</v>
      </c>
      <c r="E2349" s="15" t="s">
        <v>1499</v>
      </c>
      <c r="F2349" s="16" t="s">
        <v>6225</v>
      </c>
      <c r="G2349" s="19">
        <f ca="1">_xlfn.IFNA(VLOOKUP(F2349,EF_W_ASSOCIATED_NG_UNITS!AA$2:AE$17,5,FALSE),EF_W_ASSOCIATED_NG_UNITS!AE$18)</f>
        <v>0.33151708767975324</v>
      </c>
    </row>
    <row r="2350" spans="1:7" x14ac:dyDescent="0.25">
      <c r="A2350" s="15" t="s">
        <v>4778</v>
      </c>
      <c r="B2350" s="15" t="s">
        <v>4726</v>
      </c>
      <c r="C2350" s="15" t="s">
        <v>4779</v>
      </c>
      <c r="D2350" s="15" t="s">
        <v>802</v>
      </c>
      <c r="E2350" s="15" t="s">
        <v>803</v>
      </c>
      <c r="F2350" s="16" t="s">
        <v>6191</v>
      </c>
      <c r="G2350" s="19">
        <f ca="1">_xlfn.IFNA(VLOOKUP(F2350,EF_W_ASSOCIATED_NG_UNITS!AA$2:AE$17,5,FALSE),EF_W_ASSOCIATED_NG_UNITS!AE$18)</f>
        <v>0.33151708767975324</v>
      </c>
    </row>
    <row r="2351" spans="1:7" x14ac:dyDescent="0.25">
      <c r="A2351" s="15" t="s">
        <v>4780</v>
      </c>
      <c r="B2351" s="15" t="s">
        <v>4726</v>
      </c>
      <c r="C2351" s="15" t="s">
        <v>883</v>
      </c>
      <c r="D2351" s="15" t="s">
        <v>1498</v>
      </c>
      <c r="E2351" s="15" t="s">
        <v>1499</v>
      </c>
      <c r="F2351" s="16" t="s">
        <v>6225</v>
      </c>
      <c r="G2351" s="19">
        <f ca="1">_xlfn.IFNA(VLOOKUP(F2351,EF_W_ASSOCIATED_NG_UNITS!AA$2:AE$17,5,FALSE),EF_W_ASSOCIATED_NG_UNITS!AE$18)</f>
        <v>0.33151708767975324</v>
      </c>
    </row>
    <row r="2352" spans="1:7" x14ac:dyDescent="0.25">
      <c r="A2352" s="15" t="s">
        <v>4781</v>
      </c>
      <c r="B2352" s="15" t="s">
        <v>4726</v>
      </c>
      <c r="C2352" s="15" t="s">
        <v>4782</v>
      </c>
      <c r="D2352" s="15" t="s">
        <v>1498</v>
      </c>
      <c r="E2352" s="15" t="s">
        <v>1499</v>
      </c>
      <c r="F2352" s="16" t="s">
        <v>6225</v>
      </c>
      <c r="G2352" s="19">
        <f ca="1">_xlfn.IFNA(VLOOKUP(F2352,EF_W_ASSOCIATED_NG_UNITS!AA$2:AE$17,5,FALSE),EF_W_ASSOCIATED_NG_UNITS!AE$18)</f>
        <v>0.33151708767975324</v>
      </c>
    </row>
    <row r="2353" spans="1:7" x14ac:dyDescent="0.25">
      <c r="A2353" s="15" t="s">
        <v>4783</v>
      </c>
      <c r="B2353" s="15" t="s">
        <v>4726</v>
      </c>
      <c r="C2353" s="15" t="s">
        <v>4784</v>
      </c>
      <c r="D2353" s="15" t="s">
        <v>802</v>
      </c>
      <c r="E2353" s="15" t="s">
        <v>803</v>
      </c>
      <c r="F2353" s="16" t="s">
        <v>6191</v>
      </c>
      <c r="G2353" s="19">
        <f ca="1">_xlfn.IFNA(VLOOKUP(F2353,EF_W_ASSOCIATED_NG_UNITS!AA$2:AE$17,5,FALSE),EF_W_ASSOCIATED_NG_UNITS!AE$18)</f>
        <v>0.33151708767975324</v>
      </c>
    </row>
    <row r="2354" spans="1:7" x14ac:dyDescent="0.25">
      <c r="A2354" s="15" t="s">
        <v>4785</v>
      </c>
      <c r="B2354" s="15" t="s">
        <v>4726</v>
      </c>
      <c r="C2354" s="15" t="s">
        <v>1806</v>
      </c>
      <c r="D2354" s="15" t="s">
        <v>802</v>
      </c>
      <c r="E2354" s="15" t="s">
        <v>803</v>
      </c>
      <c r="F2354" s="16" t="s">
        <v>6191</v>
      </c>
      <c r="G2354" s="19">
        <f ca="1">_xlfn.IFNA(VLOOKUP(F2354,EF_W_ASSOCIATED_NG_UNITS!AA$2:AE$17,5,FALSE),EF_W_ASSOCIATED_NG_UNITS!AE$18)</f>
        <v>0.33151708767975324</v>
      </c>
    </row>
    <row r="2355" spans="1:7" x14ac:dyDescent="0.25">
      <c r="A2355" s="15" t="s">
        <v>4786</v>
      </c>
      <c r="B2355" s="15" t="s">
        <v>4726</v>
      </c>
      <c r="C2355" s="15" t="s">
        <v>4787</v>
      </c>
      <c r="D2355" s="15" t="s">
        <v>1498</v>
      </c>
      <c r="E2355" s="15" t="s">
        <v>1499</v>
      </c>
      <c r="F2355" s="16" t="s">
        <v>6225</v>
      </c>
      <c r="G2355" s="19">
        <f ca="1">_xlfn.IFNA(VLOOKUP(F2355,EF_W_ASSOCIATED_NG_UNITS!AA$2:AE$17,5,FALSE),EF_W_ASSOCIATED_NG_UNITS!AE$18)</f>
        <v>0.33151708767975324</v>
      </c>
    </row>
    <row r="2356" spans="1:7" x14ac:dyDescent="0.25">
      <c r="A2356" s="15" t="s">
        <v>4788</v>
      </c>
      <c r="B2356" s="15" t="s">
        <v>4726</v>
      </c>
      <c r="C2356" s="15" t="s">
        <v>897</v>
      </c>
      <c r="D2356" s="15" t="s">
        <v>802</v>
      </c>
      <c r="E2356" s="15" t="s">
        <v>803</v>
      </c>
      <c r="F2356" s="16" t="s">
        <v>6191</v>
      </c>
      <c r="G2356" s="19">
        <f ca="1">_xlfn.IFNA(VLOOKUP(F2356,EF_W_ASSOCIATED_NG_UNITS!AA$2:AE$17,5,FALSE),EF_W_ASSOCIATED_NG_UNITS!AE$18)</f>
        <v>0.33151708767975324</v>
      </c>
    </row>
    <row r="2357" spans="1:7" x14ac:dyDescent="0.25">
      <c r="A2357" s="15" t="s">
        <v>4789</v>
      </c>
      <c r="B2357" s="15" t="s">
        <v>4726</v>
      </c>
      <c r="C2357" s="15" t="s">
        <v>2118</v>
      </c>
      <c r="D2357" s="15" t="s">
        <v>1498</v>
      </c>
      <c r="E2357" s="15" t="s">
        <v>1499</v>
      </c>
      <c r="F2357" s="16" t="s">
        <v>6225</v>
      </c>
      <c r="G2357" s="19">
        <f ca="1">_xlfn.IFNA(VLOOKUP(F2357,EF_W_ASSOCIATED_NG_UNITS!AA$2:AE$17,5,FALSE),EF_W_ASSOCIATED_NG_UNITS!AE$18)</f>
        <v>0.33151708767975324</v>
      </c>
    </row>
    <row r="2358" spans="1:7" x14ac:dyDescent="0.25">
      <c r="A2358" s="15" t="s">
        <v>4790</v>
      </c>
      <c r="B2358" s="15" t="s">
        <v>4726</v>
      </c>
      <c r="C2358" s="15" t="s">
        <v>4791</v>
      </c>
      <c r="D2358" s="15" t="s">
        <v>802</v>
      </c>
      <c r="E2358" s="15" t="s">
        <v>803</v>
      </c>
      <c r="F2358" s="16" t="s">
        <v>6191</v>
      </c>
      <c r="G2358" s="19">
        <f ca="1">_xlfn.IFNA(VLOOKUP(F2358,EF_W_ASSOCIATED_NG_UNITS!AA$2:AE$17,5,FALSE),EF_W_ASSOCIATED_NG_UNITS!AE$18)</f>
        <v>0.33151708767975324</v>
      </c>
    </row>
    <row r="2359" spans="1:7" x14ac:dyDescent="0.25">
      <c r="A2359" s="15" t="s">
        <v>4792</v>
      </c>
      <c r="B2359" s="15" t="s">
        <v>4726</v>
      </c>
      <c r="C2359" s="15" t="s">
        <v>4793</v>
      </c>
      <c r="D2359" s="15" t="s">
        <v>802</v>
      </c>
      <c r="E2359" s="15" t="s">
        <v>803</v>
      </c>
      <c r="F2359" s="16" t="s">
        <v>6191</v>
      </c>
      <c r="G2359" s="19">
        <f ca="1">_xlfn.IFNA(VLOOKUP(F2359,EF_W_ASSOCIATED_NG_UNITS!AA$2:AE$17,5,FALSE),EF_W_ASSOCIATED_NG_UNITS!AE$18)</f>
        <v>0.33151708767975324</v>
      </c>
    </row>
    <row r="2360" spans="1:7" x14ac:dyDescent="0.25">
      <c r="A2360" s="15" t="s">
        <v>4794</v>
      </c>
      <c r="B2360" s="15" t="s">
        <v>4726</v>
      </c>
      <c r="C2360" s="15" t="s">
        <v>909</v>
      </c>
      <c r="D2360" s="15" t="s">
        <v>1498</v>
      </c>
      <c r="E2360" s="15" t="s">
        <v>1499</v>
      </c>
      <c r="F2360" s="16" t="s">
        <v>6225</v>
      </c>
      <c r="G2360" s="19">
        <f ca="1">_xlfn.IFNA(VLOOKUP(F2360,EF_W_ASSOCIATED_NG_UNITS!AA$2:AE$17,5,FALSE),EF_W_ASSOCIATED_NG_UNITS!AE$18)</f>
        <v>0.33151708767975324</v>
      </c>
    </row>
    <row r="2361" spans="1:7" x14ac:dyDescent="0.25">
      <c r="A2361" s="15" t="s">
        <v>4795</v>
      </c>
      <c r="B2361" s="15" t="s">
        <v>4726</v>
      </c>
      <c r="C2361" s="15" t="s">
        <v>1175</v>
      </c>
      <c r="D2361" s="15" t="s">
        <v>802</v>
      </c>
      <c r="E2361" s="15" t="s">
        <v>803</v>
      </c>
      <c r="F2361" s="16" t="s">
        <v>6191</v>
      </c>
      <c r="G2361" s="19">
        <f ca="1">_xlfn.IFNA(VLOOKUP(F2361,EF_W_ASSOCIATED_NG_UNITS!AA$2:AE$17,5,FALSE),EF_W_ASSOCIATED_NG_UNITS!AE$18)</f>
        <v>0.33151708767975324</v>
      </c>
    </row>
    <row r="2362" spans="1:7" x14ac:dyDescent="0.25">
      <c r="A2362" s="15" t="s">
        <v>4796</v>
      </c>
      <c r="B2362" s="15" t="s">
        <v>4726</v>
      </c>
      <c r="C2362" s="15" t="s">
        <v>4797</v>
      </c>
      <c r="D2362" s="15" t="s">
        <v>1498</v>
      </c>
      <c r="E2362" s="15" t="s">
        <v>1499</v>
      </c>
      <c r="F2362" s="16" t="s">
        <v>6225</v>
      </c>
      <c r="G2362" s="19">
        <f ca="1">_xlfn.IFNA(VLOOKUP(F2362,EF_W_ASSOCIATED_NG_UNITS!AA$2:AE$17,5,FALSE),EF_W_ASSOCIATED_NG_UNITS!AE$18)</f>
        <v>0.33151708767975324</v>
      </c>
    </row>
    <row r="2363" spans="1:7" x14ac:dyDescent="0.25">
      <c r="A2363" s="15" t="s">
        <v>4798</v>
      </c>
      <c r="B2363" s="15" t="s">
        <v>4726</v>
      </c>
      <c r="C2363" s="15" t="s">
        <v>2939</v>
      </c>
      <c r="D2363" s="15" t="s">
        <v>802</v>
      </c>
      <c r="E2363" s="15" t="s">
        <v>803</v>
      </c>
      <c r="F2363" s="16" t="s">
        <v>6191</v>
      </c>
      <c r="G2363" s="19">
        <f ca="1">_xlfn.IFNA(VLOOKUP(F2363,EF_W_ASSOCIATED_NG_UNITS!AA$2:AE$17,5,FALSE),EF_W_ASSOCIATED_NG_UNITS!AE$18)</f>
        <v>0.33151708767975324</v>
      </c>
    </row>
    <row r="2364" spans="1:7" x14ac:dyDescent="0.25">
      <c r="A2364" s="15" t="s">
        <v>4799</v>
      </c>
      <c r="B2364" s="15" t="s">
        <v>4800</v>
      </c>
      <c r="C2364" s="15" t="s">
        <v>4801</v>
      </c>
      <c r="D2364" s="15" t="s">
        <v>3156</v>
      </c>
      <c r="E2364" s="15" t="s">
        <v>3157</v>
      </c>
      <c r="F2364" s="16" t="s">
        <v>6238</v>
      </c>
      <c r="G2364" s="19">
        <f ca="1">_xlfn.IFNA(VLOOKUP(F2364,EF_W_ASSOCIATED_NG_UNITS!AA$2:AE$17,5,FALSE),EF_W_ASSOCIATED_NG_UNITS!AE$18)</f>
        <v>0.33151708767975324</v>
      </c>
    </row>
    <row r="2365" spans="1:7" x14ac:dyDescent="0.25">
      <c r="A2365" s="15" t="s">
        <v>4802</v>
      </c>
      <c r="B2365" s="15" t="s">
        <v>4800</v>
      </c>
      <c r="C2365" s="15" t="s">
        <v>4803</v>
      </c>
      <c r="D2365" s="15" t="s">
        <v>3156</v>
      </c>
      <c r="E2365" s="15" t="s">
        <v>3157</v>
      </c>
      <c r="F2365" s="16" t="s">
        <v>6238</v>
      </c>
      <c r="G2365" s="19">
        <f ca="1">_xlfn.IFNA(VLOOKUP(F2365,EF_W_ASSOCIATED_NG_UNITS!AA$2:AE$17,5,FALSE),EF_W_ASSOCIATED_NG_UNITS!AE$18)</f>
        <v>0.33151708767975324</v>
      </c>
    </row>
    <row r="2366" spans="1:7" x14ac:dyDescent="0.25">
      <c r="A2366" s="15" t="s">
        <v>4804</v>
      </c>
      <c r="B2366" s="15" t="s">
        <v>4800</v>
      </c>
      <c r="C2366" s="15" t="s">
        <v>4805</v>
      </c>
      <c r="D2366" s="15" t="s">
        <v>3156</v>
      </c>
      <c r="E2366" s="15" t="s">
        <v>3157</v>
      </c>
      <c r="F2366" s="16" t="s">
        <v>6238</v>
      </c>
      <c r="G2366" s="19">
        <f ca="1">_xlfn.IFNA(VLOOKUP(F2366,EF_W_ASSOCIATED_NG_UNITS!AA$2:AE$17,5,FALSE),EF_W_ASSOCIATED_NG_UNITS!AE$18)</f>
        <v>0.33151708767975324</v>
      </c>
    </row>
    <row r="2367" spans="1:7" x14ac:dyDescent="0.25">
      <c r="A2367" s="15" t="s">
        <v>4806</v>
      </c>
      <c r="B2367" s="15" t="s">
        <v>4800</v>
      </c>
      <c r="C2367" s="15" t="s">
        <v>4807</v>
      </c>
      <c r="D2367" s="15" t="s">
        <v>3156</v>
      </c>
      <c r="E2367" s="15" t="s">
        <v>3157</v>
      </c>
      <c r="F2367" s="16" t="s">
        <v>6238</v>
      </c>
      <c r="G2367" s="19">
        <f ca="1">_xlfn.IFNA(VLOOKUP(F2367,EF_W_ASSOCIATED_NG_UNITS!AA$2:AE$17,5,FALSE),EF_W_ASSOCIATED_NG_UNITS!AE$18)</f>
        <v>0.33151708767975324</v>
      </c>
    </row>
    <row r="2368" spans="1:7" x14ac:dyDescent="0.25">
      <c r="A2368" s="15" t="s">
        <v>4808</v>
      </c>
      <c r="B2368" s="15" t="s">
        <v>4800</v>
      </c>
      <c r="C2368" s="15" t="s">
        <v>4809</v>
      </c>
      <c r="D2368" s="15" t="s">
        <v>3156</v>
      </c>
      <c r="E2368" s="15" t="s">
        <v>3157</v>
      </c>
      <c r="F2368" s="16" t="s">
        <v>6238</v>
      </c>
      <c r="G2368" s="19">
        <f ca="1">_xlfn.IFNA(VLOOKUP(F2368,EF_W_ASSOCIATED_NG_UNITS!AA$2:AE$17,5,FALSE),EF_W_ASSOCIATED_NG_UNITS!AE$18)</f>
        <v>0.33151708767975324</v>
      </c>
    </row>
    <row r="2369" spans="1:7" x14ac:dyDescent="0.25">
      <c r="A2369" s="15" t="s">
        <v>4810</v>
      </c>
      <c r="B2369" s="15" t="s">
        <v>4800</v>
      </c>
      <c r="C2369" s="15" t="s">
        <v>2003</v>
      </c>
      <c r="D2369" s="15" t="s">
        <v>3156</v>
      </c>
      <c r="E2369" s="15" t="s">
        <v>3157</v>
      </c>
      <c r="F2369" s="16" t="s">
        <v>6238</v>
      </c>
      <c r="G2369" s="19">
        <f ca="1">_xlfn.IFNA(VLOOKUP(F2369,EF_W_ASSOCIATED_NG_UNITS!AA$2:AE$17,5,FALSE),EF_W_ASSOCIATED_NG_UNITS!AE$18)</f>
        <v>0.33151708767975324</v>
      </c>
    </row>
    <row r="2370" spans="1:7" x14ac:dyDescent="0.25">
      <c r="A2370" s="15" t="s">
        <v>4811</v>
      </c>
      <c r="B2370" s="15" t="s">
        <v>4800</v>
      </c>
      <c r="C2370" s="15" t="s">
        <v>4812</v>
      </c>
      <c r="D2370" s="15" t="s">
        <v>3156</v>
      </c>
      <c r="E2370" s="15" t="s">
        <v>3157</v>
      </c>
      <c r="F2370" s="16" t="s">
        <v>6238</v>
      </c>
      <c r="G2370" s="19">
        <f ca="1">_xlfn.IFNA(VLOOKUP(F2370,EF_W_ASSOCIATED_NG_UNITS!AA$2:AE$17,5,FALSE),EF_W_ASSOCIATED_NG_UNITS!AE$18)</f>
        <v>0.33151708767975324</v>
      </c>
    </row>
    <row r="2371" spans="1:7" x14ac:dyDescent="0.25">
      <c r="A2371" s="15" t="s">
        <v>4813</v>
      </c>
      <c r="B2371" s="15" t="s">
        <v>4800</v>
      </c>
      <c r="C2371" s="15" t="s">
        <v>3702</v>
      </c>
      <c r="D2371" s="15" t="s">
        <v>3156</v>
      </c>
      <c r="E2371" s="15" t="s">
        <v>3157</v>
      </c>
      <c r="F2371" s="16" t="s">
        <v>6238</v>
      </c>
      <c r="G2371" s="19">
        <f ca="1">_xlfn.IFNA(VLOOKUP(F2371,EF_W_ASSOCIATED_NG_UNITS!AA$2:AE$17,5,FALSE),EF_W_ASSOCIATED_NG_UNITS!AE$18)</f>
        <v>0.33151708767975324</v>
      </c>
    </row>
    <row r="2372" spans="1:7" x14ac:dyDescent="0.25">
      <c r="A2372" s="15" t="s">
        <v>4814</v>
      </c>
      <c r="B2372" s="15" t="s">
        <v>4800</v>
      </c>
      <c r="C2372" s="15" t="s">
        <v>1197</v>
      </c>
      <c r="D2372" s="15" t="s">
        <v>3606</v>
      </c>
      <c r="E2372" s="15" t="s">
        <v>3607</v>
      </c>
      <c r="F2372" s="16" t="s">
        <v>423</v>
      </c>
      <c r="G2372" s="19">
        <f ca="1">_xlfn.IFNA(VLOOKUP(F2372,EF_W_ASSOCIATED_NG_UNITS!AA$2:AE$17,5,FALSE),EF_W_ASSOCIATED_NG_UNITS!AE$18)</f>
        <v>0.84127924193070769</v>
      </c>
    </row>
    <row r="2373" spans="1:7" x14ac:dyDescent="0.25">
      <c r="A2373" s="15" t="s">
        <v>4815</v>
      </c>
      <c r="B2373" s="15" t="s">
        <v>4800</v>
      </c>
      <c r="C2373" s="15" t="s">
        <v>2655</v>
      </c>
      <c r="D2373" s="15" t="s">
        <v>3606</v>
      </c>
      <c r="E2373" s="15" t="s">
        <v>3607</v>
      </c>
      <c r="F2373" s="16" t="s">
        <v>423</v>
      </c>
      <c r="G2373" s="19">
        <f ca="1">_xlfn.IFNA(VLOOKUP(F2373,EF_W_ASSOCIATED_NG_UNITS!AA$2:AE$17,5,FALSE),EF_W_ASSOCIATED_NG_UNITS!AE$18)</f>
        <v>0.84127924193070769</v>
      </c>
    </row>
    <row r="2374" spans="1:7" x14ac:dyDescent="0.25">
      <c r="A2374" s="15" t="s">
        <v>4816</v>
      </c>
      <c r="B2374" s="15" t="s">
        <v>4800</v>
      </c>
      <c r="C2374" s="15" t="s">
        <v>4817</v>
      </c>
      <c r="D2374" s="15" t="s">
        <v>3156</v>
      </c>
      <c r="E2374" s="15" t="s">
        <v>3157</v>
      </c>
      <c r="F2374" s="16" t="s">
        <v>6238</v>
      </c>
      <c r="G2374" s="19">
        <f ca="1">_xlfn.IFNA(VLOOKUP(F2374,EF_W_ASSOCIATED_NG_UNITS!AA$2:AE$17,5,FALSE),EF_W_ASSOCIATED_NG_UNITS!AE$18)</f>
        <v>0.33151708767975324</v>
      </c>
    </row>
    <row r="2375" spans="1:7" x14ac:dyDescent="0.25">
      <c r="A2375" s="15" t="s">
        <v>4818</v>
      </c>
      <c r="B2375" s="15" t="s">
        <v>4800</v>
      </c>
      <c r="C2375" s="15" t="s">
        <v>1066</v>
      </c>
      <c r="D2375" s="15" t="s">
        <v>3156</v>
      </c>
      <c r="E2375" s="15" t="s">
        <v>3157</v>
      </c>
      <c r="F2375" s="16" t="s">
        <v>6238</v>
      </c>
      <c r="G2375" s="19">
        <f ca="1">_xlfn.IFNA(VLOOKUP(F2375,EF_W_ASSOCIATED_NG_UNITS!AA$2:AE$17,5,FALSE),EF_W_ASSOCIATED_NG_UNITS!AE$18)</f>
        <v>0.33151708767975324</v>
      </c>
    </row>
    <row r="2376" spans="1:7" x14ac:dyDescent="0.25">
      <c r="A2376" s="15" t="s">
        <v>4819</v>
      </c>
      <c r="B2376" s="15" t="s">
        <v>4800</v>
      </c>
      <c r="C2376" s="15" t="s">
        <v>813</v>
      </c>
      <c r="D2376" s="15" t="s">
        <v>3156</v>
      </c>
      <c r="E2376" s="15" t="s">
        <v>3157</v>
      </c>
      <c r="F2376" s="16" t="s">
        <v>6238</v>
      </c>
      <c r="G2376" s="19">
        <f ca="1">_xlfn.IFNA(VLOOKUP(F2376,EF_W_ASSOCIATED_NG_UNITS!AA$2:AE$17,5,FALSE),EF_W_ASSOCIATED_NG_UNITS!AE$18)</f>
        <v>0.33151708767975324</v>
      </c>
    </row>
    <row r="2377" spans="1:7" x14ac:dyDescent="0.25">
      <c r="A2377" s="15" t="s">
        <v>4820</v>
      </c>
      <c r="B2377" s="15" t="s">
        <v>4800</v>
      </c>
      <c r="C2377" s="15" t="s">
        <v>4821</v>
      </c>
      <c r="D2377" s="15" t="s">
        <v>3156</v>
      </c>
      <c r="E2377" s="15" t="s">
        <v>3157</v>
      </c>
      <c r="F2377" s="16" t="s">
        <v>6238</v>
      </c>
      <c r="G2377" s="19">
        <f ca="1">_xlfn.IFNA(VLOOKUP(F2377,EF_W_ASSOCIATED_NG_UNITS!AA$2:AE$17,5,FALSE),EF_W_ASSOCIATED_NG_UNITS!AE$18)</f>
        <v>0.33151708767975324</v>
      </c>
    </row>
    <row r="2378" spans="1:7" x14ac:dyDescent="0.25">
      <c r="A2378" s="15" t="s">
        <v>4822</v>
      </c>
      <c r="B2378" s="15" t="s">
        <v>4800</v>
      </c>
      <c r="C2378" s="15" t="s">
        <v>4823</v>
      </c>
      <c r="D2378" s="15" t="s">
        <v>3606</v>
      </c>
      <c r="E2378" s="15" t="s">
        <v>3607</v>
      </c>
      <c r="F2378" s="16" t="s">
        <v>423</v>
      </c>
      <c r="G2378" s="19">
        <f ca="1">_xlfn.IFNA(VLOOKUP(F2378,EF_W_ASSOCIATED_NG_UNITS!AA$2:AE$17,5,FALSE),EF_W_ASSOCIATED_NG_UNITS!AE$18)</f>
        <v>0.84127924193070769</v>
      </c>
    </row>
    <row r="2379" spans="1:7" x14ac:dyDescent="0.25">
      <c r="A2379" s="15" t="s">
        <v>4824</v>
      </c>
      <c r="B2379" s="15" t="s">
        <v>4800</v>
      </c>
      <c r="C2379" s="15" t="s">
        <v>1372</v>
      </c>
      <c r="D2379" s="15" t="s">
        <v>3585</v>
      </c>
      <c r="E2379" s="15" t="s">
        <v>3586</v>
      </c>
      <c r="F2379" s="16" t="s">
        <v>430</v>
      </c>
      <c r="G2379" s="19">
        <f ca="1">_xlfn.IFNA(VLOOKUP(F2379,EF_W_ASSOCIATED_NG_UNITS!AA$2:AE$17,5,FALSE),EF_W_ASSOCIATED_NG_UNITS!AE$18)</f>
        <v>0.78827977315689979</v>
      </c>
    </row>
    <row r="2380" spans="1:7" x14ac:dyDescent="0.25">
      <c r="A2380" s="15" t="s">
        <v>4825</v>
      </c>
      <c r="B2380" s="15" t="s">
        <v>4800</v>
      </c>
      <c r="C2380" s="15" t="s">
        <v>4826</v>
      </c>
      <c r="D2380" s="15" t="s">
        <v>3156</v>
      </c>
      <c r="E2380" s="15" t="s">
        <v>3157</v>
      </c>
      <c r="F2380" s="16" t="s">
        <v>6238</v>
      </c>
      <c r="G2380" s="19">
        <f ca="1">_xlfn.IFNA(VLOOKUP(F2380,EF_W_ASSOCIATED_NG_UNITS!AA$2:AE$17,5,FALSE),EF_W_ASSOCIATED_NG_UNITS!AE$18)</f>
        <v>0.33151708767975324</v>
      </c>
    </row>
    <row r="2381" spans="1:7" x14ac:dyDescent="0.25">
      <c r="A2381" s="15" t="s">
        <v>4827</v>
      </c>
      <c r="B2381" s="15" t="s">
        <v>4800</v>
      </c>
      <c r="C2381" s="15" t="s">
        <v>4828</v>
      </c>
      <c r="D2381" s="15" t="s">
        <v>3156</v>
      </c>
      <c r="E2381" s="15" t="s">
        <v>3157</v>
      </c>
      <c r="F2381" s="16" t="s">
        <v>6238</v>
      </c>
      <c r="G2381" s="19">
        <f ca="1">_xlfn.IFNA(VLOOKUP(F2381,EF_W_ASSOCIATED_NG_UNITS!AA$2:AE$17,5,FALSE),EF_W_ASSOCIATED_NG_UNITS!AE$18)</f>
        <v>0.33151708767975324</v>
      </c>
    </row>
    <row r="2382" spans="1:7" x14ac:dyDescent="0.25">
      <c r="A2382" s="15" t="s">
        <v>4829</v>
      </c>
      <c r="B2382" s="15" t="s">
        <v>4800</v>
      </c>
      <c r="C2382" s="15" t="s">
        <v>3723</v>
      </c>
      <c r="D2382" s="15" t="s">
        <v>3156</v>
      </c>
      <c r="E2382" s="15" t="s">
        <v>3157</v>
      </c>
      <c r="F2382" s="16" t="s">
        <v>6238</v>
      </c>
      <c r="G2382" s="19">
        <f ca="1">_xlfn.IFNA(VLOOKUP(F2382,EF_W_ASSOCIATED_NG_UNITS!AA$2:AE$17,5,FALSE),EF_W_ASSOCIATED_NG_UNITS!AE$18)</f>
        <v>0.33151708767975324</v>
      </c>
    </row>
    <row r="2383" spans="1:7" x14ac:dyDescent="0.25">
      <c r="A2383" s="15" t="s">
        <v>4830</v>
      </c>
      <c r="B2383" s="15" t="s">
        <v>4800</v>
      </c>
      <c r="C2383" s="15" t="s">
        <v>4476</v>
      </c>
      <c r="D2383" s="15" t="s">
        <v>3606</v>
      </c>
      <c r="E2383" s="15" t="s">
        <v>3607</v>
      </c>
      <c r="F2383" s="16" t="s">
        <v>423</v>
      </c>
      <c r="G2383" s="19">
        <f ca="1">_xlfn.IFNA(VLOOKUP(F2383,EF_W_ASSOCIATED_NG_UNITS!AA$2:AE$17,5,FALSE),EF_W_ASSOCIATED_NG_UNITS!AE$18)</f>
        <v>0.84127924193070769</v>
      </c>
    </row>
    <row r="2384" spans="1:7" x14ac:dyDescent="0.25">
      <c r="A2384" s="15" t="s">
        <v>4831</v>
      </c>
      <c r="B2384" s="15" t="s">
        <v>4800</v>
      </c>
      <c r="C2384" s="15" t="s">
        <v>1386</v>
      </c>
      <c r="D2384" s="15" t="s">
        <v>3156</v>
      </c>
      <c r="E2384" s="15" t="s">
        <v>3157</v>
      </c>
      <c r="F2384" s="16" t="s">
        <v>6238</v>
      </c>
      <c r="G2384" s="19">
        <f ca="1">_xlfn.IFNA(VLOOKUP(F2384,EF_W_ASSOCIATED_NG_UNITS!AA$2:AE$17,5,FALSE),EF_W_ASSOCIATED_NG_UNITS!AE$18)</f>
        <v>0.33151708767975324</v>
      </c>
    </row>
    <row r="2385" spans="1:7" x14ac:dyDescent="0.25">
      <c r="A2385" s="15" t="s">
        <v>4832</v>
      </c>
      <c r="B2385" s="15" t="s">
        <v>4800</v>
      </c>
      <c r="C2385" s="15" t="s">
        <v>4833</v>
      </c>
      <c r="D2385" s="15" t="s">
        <v>3606</v>
      </c>
      <c r="E2385" s="15" t="s">
        <v>3607</v>
      </c>
      <c r="F2385" s="16" t="s">
        <v>423</v>
      </c>
      <c r="G2385" s="19">
        <f ca="1">_xlfn.IFNA(VLOOKUP(F2385,EF_W_ASSOCIATED_NG_UNITS!AA$2:AE$17,5,FALSE),EF_W_ASSOCIATED_NG_UNITS!AE$18)</f>
        <v>0.84127924193070769</v>
      </c>
    </row>
    <row r="2386" spans="1:7" x14ac:dyDescent="0.25">
      <c r="A2386" s="15" t="s">
        <v>4834</v>
      </c>
      <c r="B2386" s="15" t="s">
        <v>4800</v>
      </c>
      <c r="C2386" s="15" t="s">
        <v>4835</v>
      </c>
      <c r="D2386" s="15" t="s">
        <v>3585</v>
      </c>
      <c r="E2386" s="15" t="s">
        <v>3586</v>
      </c>
      <c r="F2386" s="16" t="s">
        <v>430</v>
      </c>
      <c r="G2386" s="19">
        <f ca="1">_xlfn.IFNA(VLOOKUP(F2386,EF_W_ASSOCIATED_NG_UNITS!AA$2:AE$17,5,FALSE),EF_W_ASSOCIATED_NG_UNITS!AE$18)</f>
        <v>0.78827977315689979</v>
      </c>
    </row>
    <row r="2387" spans="1:7" x14ac:dyDescent="0.25">
      <c r="A2387" s="15" t="s">
        <v>4836</v>
      </c>
      <c r="B2387" s="15" t="s">
        <v>4800</v>
      </c>
      <c r="C2387" s="15" t="s">
        <v>4837</v>
      </c>
      <c r="D2387" s="15" t="s">
        <v>3156</v>
      </c>
      <c r="E2387" s="15" t="s">
        <v>3157</v>
      </c>
      <c r="F2387" s="16" t="s">
        <v>6238</v>
      </c>
      <c r="G2387" s="19">
        <f ca="1">_xlfn.IFNA(VLOOKUP(F2387,EF_W_ASSOCIATED_NG_UNITS!AA$2:AE$17,5,FALSE),EF_W_ASSOCIATED_NG_UNITS!AE$18)</f>
        <v>0.33151708767975324</v>
      </c>
    </row>
    <row r="2388" spans="1:7" x14ac:dyDescent="0.25">
      <c r="A2388" s="15" t="s">
        <v>4838</v>
      </c>
      <c r="B2388" s="15" t="s">
        <v>4800</v>
      </c>
      <c r="C2388" s="15" t="s">
        <v>1101</v>
      </c>
      <c r="D2388" s="15" t="s">
        <v>3156</v>
      </c>
      <c r="E2388" s="15" t="s">
        <v>3157</v>
      </c>
      <c r="F2388" s="16" t="s">
        <v>6238</v>
      </c>
      <c r="G2388" s="19">
        <f ca="1">_xlfn.IFNA(VLOOKUP(F2388,EF_W_ASSOCIATED_NG_UNITS!AA$2:AE$17,5,FALSE),EF_W_ASSOCIATED_NG_UNITS!AE$18)</f>
        <v>0.33151708767975324</v>
      </c>
    </row>
    <row r="2389" spans="1:7" x14ac:dyDescent="0.25">
      <c r="A2389" s="15" t="s">
        <v>4839</v>
      </c>
      <c r="B2389" s="15" t="s">
        <v>4800</v>
      </c>
      <c r="C2389" s="15" t="s">
        <v>4840</v>
      </c>
      <c r="D2389" s="15" t="s">
        <v>3156</v>
      </c>
      <c r="E2389" s="15" t="s">
        <v>3157</v>
      </c>
      <c r="F2389" s="16" t="s">
        <v>6238</v>
      </c>
      <c r="G2389" s="19">
        <f ca="1">_xlfn.IFNA(VLOOKUP(F2389,EF_W_ASSOCIATED_NG_UNITS!AA$2:AE$17,5,FALSE),EF_W_ASSOCIATED_NG_UNITS!AE$18)</f>
        <v>0.33151708767975324</v>
      </c>
    </row>
    <row r="2390" spans="1:7" x14ac:dyDescent="0.25">
      <c r="A2390" s="15" t="s">
        <v>4841</v>
      </c>
      <c r="B2390" s="15" t="s">
        <v>4800</v>
      </c>
      <c r="C2390" s="15" t="s">
        <v>4842</v>
      </c>
      <c r="D2390" s="15" t="s">
        <v>3606</v>
      </c>
      <c r="E2390" s="15" t="s">
        <v>3607</v>
      </c>
      <c r="F2390" s="16" t="s">
        <v>423</v>
      </c>
      <c r="G2390" s="19">
        <f ca="1">_xlfn.IFNA(VLOOKUP(F2390,EF_W_ASSOCIATED_NG_UNITS!AA$2:AE$17,5,FALSE),EF_W_ASSOCIATED_NG_UNITS!AE$18)</f>
        <v>0.84127924193070769</v>
      </c>
    </row>
    <row r="2391" spans="1:7" x14ac:dyDescent="0.25">
      <c r="A2391" s="15" t="s">
        <v>4843</v>
      </c>
      <c r="B2391" s="15" t="s">
        <v>4800</v>
      </c>
      <c r="C2391" s="15" t="s">
        <v>4844</v>
      </c>
      <c r="D2391" s="15" t="s">
        <v>3156</v>
      </c>
      <c r="E2391" s="15" t="s">
        <v>3157</v>
      </c>
      <c r="F2391" s="16" t="s">
        <v>6238</v>
      </c>
      <c r="G2391" s="19">
        <f ca="1">_xlfn.IFNA(VLOOKUP(F2391,EF_W_ASSOCIATED_NG_UNITS!AA$2:AE$17,5,FALSE),EF_W_ASSOCIATED_NG_UNITS!AE$18)</f>
        <v>0.33151708767975324</v>
      </c>
    </row>
    <row r="2392" spans="1:7" x14ac:dyDescent="0.25">
      <c r="A2392" s="15" t="s">
        <v>4845</v>
      </c>
      <c r="B2392" s="15" t="s">
        <v>4800</v>
      </c>
      <c r="C2392" s="15" t="s">
        <v>4846</v>
      </c>
      <c r="D2392" s="15" t="s">
        <v>3156</v>
      </c>
      <c r="E2392" s="15" t="s">
        <v>3157</v>
      </c>
      <c r="F2392" s="16" t="s">
        <v>6238</v>
      </c>
      <c r="G2392" s="19">
        <f ca="1">_xlfn.IFNA(VLOOKUP(F2392,EF_W_ASSOCIATED_NG_UNITS!AA$2:AE$17,5,FALSE),EF_W_ASSOCIATED_NG_UNITS!AE$18)</f>
        <v>0.33151708767975324</v>
      </c>
    </row>
    <row r="2393" spans="1:7" x14ac:dyDescent="0.25">
      <c r="A2393" s="15" t="s">
        <v>4847</v>
      </c>
      <c r="B2393" s="15" t="s">
        <v>4800</v>
      </c>
      <c r="C2393" s="15" t="s">
        <v>4848</v>
      </c>
      <c r="D2393" s="15" t="s">
        <v>3156</v>
      </c>
      <c r="E2393" s="15" t="s">
        <v>3157</v>
      </c>
      <c r="F2393" s="16" t="s">
        <v>6238</v>
      </c>
      <c r="G2393" s="19">
        <f ca="1">_xlfn.IFNA(VLOOKUP(F2393,EF_W_ASSOCIATED_NG_UNITS!AA$2:AE$17,5,FALSE),EF_W_ASSOCIATED_NG_UNITS!AE$18)</f>
        <v>0.33151708767975324</v>
      </c>
    </row>
    <row r="2394" spans="1:7" x14ac:dyDescent="0.25">
      <c r="A2394" s="15" t="s">
        <v>4849</v>
      </c>
      <c r="B2394" s="15" t="s">
        <v>4800</v>
      </c>
      <c r="C2394" s="15" t="s">
        <v>3932</v>
      </c>
      <c r="D2394" s="15" t="s">
        <v>3606</v>
      </c>
      <c r="E2394" s="15" t="s">
        <v>3607</v>
      </c>
      <c r="F2394" s="16" t="s">
        <v>423</v>
      </c>
      <c r="G2394" s="19">
        <f ca="1">_xlfn.IFNA(VLOOKUP(F2394,EF_W_ASSOCIATED_NG_UNITS!AA$2:AE$17,5,FALSE),EF_W_ASSOCIATED_NG_UNITS!AE$18)</f>
        <v>0.84127924193070769</v>
      </c>
    </row>
    <row r="2395" spans="1:7" x14ac:dyDescent="0.25">
      <c r="A2395" s="15" t="s">
        <v>4850</v>
      </c>
      <c r="B2395" s="15" t="s">
        <v>4800</v>
      </c>
      <c r="C2395" s="15" t="s">
        <v>4490</v>
      </c>
      <c r="D2395" s="15" t="s">
        <v>3606</v>
      </c>
      <c r="E2395" s="15" t="s">
        <v>3607</v>
      </c>
      <c r="F2395" s="16" t="s">
        <v>423</v>
      </c>
      <c r="G2395" s="19">
        <f ca="1">_xlfn.IFNA(VLOOKUP(F2395,EF_W_ASSOCIATED_NG_UNITS!AA$2:AE$17,5,FALSE),EF_W_ASSOCIATED_NG_UNITS!AE$18)</f>
        <v>0.84127924193070769</v>
      </c>
    </row>
    <row r="2396" spans="1:7" x14ac:dyDescent="0.25">
      <c r="A2396" s="15" t="s">
        <v>4851</v>
      </c>
      <c r="B2396" s="15" t="s">
        <v>4800</v>
      </c>
      <c r="C2396" s="15" t="s">
        <v>4852</v>
      </c>
      <c r="D2396" s="15" t="s">
        <v>3156</v>
      </c>
      <c r="E2396" s="15" t="s">
        <v>3157</v>
      </c>
      <c r="F2396" s="16" t="s">
        <v>6238</v>
      </c>
      <c r="G2396" s="19">
        <f ca="1">_xlfn.IFNA(VLOOKUP(F2396,EF_W_ASSOCIATED_NG_UNITS!AA$2:AE$17,5,FALSE),EF_W_ASSOCIATED_NG_UNITS!AE$18)</f>
        <v>0.33151708767975324</v>
      </c>
    </row>
    <row r="2397" spans="1:7" x14ac:dyDescent="0.25">
      <c r="A2397" s="15" t="s">
        <v>4853</v>
      </c>
      <c r="B2397" s="15" t="s">
        <v>4800</v>
      </c>
      <c r="C2397" s="15" t="s">
        <v>4147</v>
      </c>
      <c r="D2397" s="15" t="s">
        <v>3156</v>
      </c>
      <c r="E2397" s="15" t="s">
        <v>3157</v>
      </c>
      <c r="F2397" s="16" t="s">
        <v>6238</v>
      </c>
      <c r="G2397" s="19">
        <f ca="1">_xlfn.IFNA(VLOOKUP(F2397,EF_W_ASSOCIATED_NG_UNITS!AA$2:AE$17,5,FALSE),EF_W_ASSOCIATED_NG_UNITS!AE$18)</f>
        <v>0.33151708767975324</v>
      </c>
    </row>
    <row r="2398" spans="1:7" x14ac:dyDescent="0.25">
      <c r="A2398" s="15" t="s">
        <v>4854</v>
      </c>
      <c r="B2398" s="15" t="s">
        <v>4800</v>
      </c>
      <c r="C2398" s="15" t="s">
        <v>859</v>
      </c>
      <c r="D2398" s="15" t="s">
        <v>3156</v>
      </c>
      <c r="E2398" s="15" t="s">
        <v>3157</v>
      </c>
      <c r="F2398" s="16" t="s">
        <v>6238</v>
      </c>
      <c r="G2398" s="19">
        <f ca="1">_xlfn.IFNA(VLOOKUP(F2398,EF_W_ASSOCIATED_NG_UNITS!AA$2:AE$17,5,FALSE),EF_W_ASSOCIATED_NG_UNITS!AE$18)</f>
        <v>0.33151708767975324</v>
      </c>
    </row>
    <row r="2399" spans="1:7" x14ac:dyDescent="0.25">
      <c r="A2399" s="15" t="s">
        <v>4855</v>
      </c>
      <c r="B2399" s="15" t="s">
        <v>4800</v>
      </c>
      <c r="C2399" s="15" t="s">
        <v>4856</v>
      </c>
      <c r="D2399" s="15" t="s">
        <v>3156</v>
      </c>
      <c r="E2399" s="15" t="s">
        <v>3157</v>
      </c>
      <c r="F2399" s="16" t="s">
        <v>6238</v>
      </c>
      <c r="G2399" s="19">
        <f ca="1">_xlfn.IFNA(VLOOKUP(F2399,EF_W_ASSOCIATED_NG_UNITS!AA$2:AE$17,5,FALSE),EF_W_ASSOCIATED_NG_UNITS!AE$18)</f>
        <v>0.33151708767975324</v>
      </c>
    </row>
    <row r="2400" spans="1:7" x14ac:dyDescent="0.25">
      <c r="A2400" s="15" t="s">
        <v>4857</v>
      </c>
      <c r="B2400" s="15" t="s">
        <v>4800</v>
      </c>
      <c r="C2400" s="15" t="s">
        <v>1771</v>
      </c>
      <c r="D2400" s="15" t="s">
        <v>3606</v>
      </c>
      <c r="E2400" s="15" t="s">
        <v>3607</v>
      </c>
      <c r="F2400" s="16" t="s">
        <v>423</v>
      </c>
      <c r="G2400" s="19">
        <f ca="1">_xlfn.IFNA(VLOOKUP(F2400,EF_W_ASSOCIATED_NG_UNITS!AA$2:AE$17,5,FALSE),EF_W_ASSOCIATED_NG_UNITS!AE$18)</f>
        <v>0.84127924193070769</v>
      </c>
    </row>
    <row r="2401" spans="1:7" x14ac:dyDescent="0.25">
      <c r="A2401" s="15" t="s">
        <v>4858</v>
      </c>
      <c r="B2401" s="15" t="s">
        <v>4800</v>
      </c>
      <c r="C2401" s="15" t="s">
        <v>4859</v>
      </c>
      <c r="D2401" s="15" t="s">
        <v>3156</v>
      </c>
      <c r="E2401" s="15" t="s">
        <v>3157</v>
      </c>
      <c r="F2401" s="16" t="s">
        <v>6238</v>
      </c>
      <c r="G2401" s="19">
        <f ca="1">_xlfn.IFNA(VLOOKUP(F2401,EF_W_ASSOCIATED_NG_UNITS!AA$2:AE$17,5,FALSE),EF_W_ASSOCIATED_NG_UNITS!AE$18)</f>
        <v>0.33151708767975324</v>
      </c>
    </row>
    <row r="2402" spans="1:7" x14ac:dyDescent="0.25">
      <c r="A2402" s="15" t="s">
        <v>4860</v>
      </c>
      <c r="B2402" s="15" t="s">
        <v>4800</v>
      </c>
      <c r="C2402" s="15" t="s">
        <v>1235</v>
      </c>
      <c r="D2402" s="15" t="s">
        <v>3156</v>
      </c>
      <c r="E2402" s="15" t="s">
        <v>3157</v>
      </c>
      <c r="F2402" s="16" t="s">
        <v>6238</v>
      </c>
      <c r="G2402" s="19">
        <f ca="1">_xlfn.IFNA(VLOOKUP(F2402,EF_W_ASSOCIATED_NG_UNITS!AA$2:AE$17,5,FALSE),EF_W_ASSOCIATED_NG_UNITS!AE$18)</f>
        <v>0.33151708767975324</v>
      </c>
    </row>
    <row r="2403" spans="1:7" x14ac:dyDescent="0.25">
      <c r="A2403" s="15" t="s">
        <v>4861</v>
      </c>
      <c r="B2403" s="15" t="s">
        <v>4800</v>
      </c>
      <c r="C2403" s="15" t="s">
        <v>869</v>
      </c>
      <c r="D2403" s="15" t="s">
        <v>3606</v>
      </c>
      <c r="E2403" s="15" t="s">
        <v>3607</v>
      </c>
      <c r="F2403" s="16" t="s">
        <v>423</v>
      </c>
      <c r="G2403" s="19">
        <f ca="1">_xlfn.IFNA(VLOOKUP(F2403,EF_W_ASSOCIATED_NG_UNITS!AA$2:AE$17,5,FALSE),EF_W_ASSOCIATED_NG_UNITS!AE$18)</f>
        <v>0.84127924193070769</v>
      </c>
    </row>
    <row r="2404" spans="1:7" x14ac:dyDescent="0.25">
      <c r="A2404" s="15" t="s">
        <v>4862</v>
      </c>
      <c r="B2404" s="15" t="s">
        <v>4800</v>
      </c>
      <c r="C2404" s="15" t="s">
        <v>1122</v>
      </c>
      <c r="D2404" s="15" t="s">
        <v>3156</v>
      </c>
      <c r="E2404" s="15" t="s">
        <v>3157</v>
      </c>
      <c r="F2404" s="16" t="s">
        <v>6238</v>
      </c>
      <c r="G2404" s="19">
        <f ca="1">_xlfn.IFNA(VLOOKUP(F2404,EF_W_ASSOCIATED_NG_UNITS!AA$2:AE$17,5,FALSE),EF_W_ASSOCIATED_NG_UNITS!AE$18)</f>
        <v>0.33151708767975324</v>
      </c>
    </row>
    <row r="2405" spans="1:7" x14ac:dyDescent="0.25">
      <c r="A2405" s="15" t="s">
        <v>4863</v>
      </c>
      <c r="B2405" s="15" t="s">
        <v>4800</v>
      </c>
      <c r="C2405" s="15" t="s">
        <v>4864</v>
      </c>
      <c r="D2405" s="15" t="s">
        <v>3156</v>
      </c>
      <c r="E2405" s="15" t="s">
        <v>3157</v>
      </c>
      <c r="F2405" s="16" t="s">
        <v>6238</v>
      </c>
      <c r="G2405" s="19">
        <f ca="1">_xlfn.IFNA(VLOOKUP(F2405,EF_W_ASSOCIATED_NG_UNITS!AA$2:AE$17,5,FALSE),EF_W_ASSOCIATED_NG_UNITS!AE$18)</f>
        <v>0.33151708767975324</v>
      </c>
    </row>
    <row r="2406" spans="1:7" x14ac:dyDescent="0.25">
      <c r="A2406" s="15" t="s">
        <v>4865</v>
      </c>
      <c r="B2406" s="15" t="s">
        <v>4800</v>
      </c>
      <c r="C2406" s="15" t="s">
        <v>4866</v>
      </c>
      <c r="D2406" s="15" t="s">
        <v>3156</v>
      </c>
      <c r="E2406" s="15" t="s">
        <v>3157</v>
      </c>
      <c r="F2406" s="16" t="s">
        <v>6238</v>
      </c>
      <c r="G2406" s="19">
        <f ca="1">_xlfn.IFNA(VLOOKUP(F2406,EF_W_ASSOCIATED_NG_UNITS!AA$2:AE$17,5,FALSE),EF_W_ASSOCIATED_NG_UNITS!AE$18)</f>
        <v>0.33151708767975324</v>
      </c>
    </row>
    <row r="2407" spans="1:7" x14ac:dyDescent="0.25">
      <c r="A2407" s="15" t="s">
        <v>4867</v>
      </c>
      <c r="B2407" s="15" t="s">
        <v>4800</v>
      </c>
      <c r="C2407" s="15" t="s">
        <v>2537</v>
      </c>
      <c r="D2407" s="15" t="s">
        <v>3606</v>
      </c>
      <c r="E2407" s="15" t="s">
        <v>3607</v>
      </c>
      <c r="F2407" s="16" t="s">
        <v>423</v>
      </c>
      <c r="G2407" s="19">
        <f ca="1">_xlfn.IFNA(VLOOKUP(F2407,EF_W_ASSOCIATED_NG_UNITS!AA$2:AE$17,5,FALSE),EF_W_ASSOCIATED_NG_UNITS!AE$18)</f>
        <v>0.84127924193070769</v>
      </c>
    </row>
    <row r="2408" spans="1:7" x14ac:dyDescent="0.25">
      <c r="A2408" s="15" t="s">
        <v>4868</v>
      </c>
      <c r="B2408" s="15" t="s">
        <v>4800</v>
      </c>
      <c r="C2408" s="15" t="s">
        <v>885</v>
      </c>
      <c r="D2408" s="15" t="s">
        <v>3156</v>
      </c>
      <c r="E2408" s="15" t="s">
        <v>3157</v>
      </c>
      <c r="F2408" s="16" t="s">
        <v>6238</v>
      </c>
      <c r="G2408" s="19">
        <f ca="1">_xlfn.IFNA(VLOOKUP(F2408,EF_W_ASSOCIATED_NG_UNITS!AA$2:AE$17,5,FALSE),EF_W_ASSOCIATED_NG_UNITS!AE$18)</f>
        <v>0.33151708767975324</v>
      </c>
    </row>
    <row r="2409" spans="1:7" x14ac:dyDescent="0.25">
      <c r="A2409" s="15" t="s">
        <v>4869</v>
      </c>
      <c r="B2409" s="15" t="s">
        <v>4800</v>
      </c>
      <c r="C2409" s="15" t="s">
        <v>2541</v>
      </c>
      <c r="D2409" s="15" t="s">
        <v>3606</v>
      </c>
      <c r="E2409" s="15" t="s">
        <v>3607</v>
      </c>
      <c r="F2409" s="16" t="s">
        <v>423</v>
      </c>
      <c r="G2409" s="19">
        <f ca="1">_xlfn.IFNA(VLOOKUP(F2409,EF_W_ASSOCIATED_NG_UNITS!AA$2:AE$17,5,FALSE),EF_W_ASSOCIATED_NG_UNITS!AE$18)</f>
        <v>0.84127924193070769</v>
      </c>
    </row>
    <row r="2410" spans="1:7" x14ac:dyDescent="0.25">
      <c r="A2410" s="15" t="s">
        <v>4870</v>
      </c>
      <c r="B2410" s="15" t="s">
        <v>4800</v>
      </c>
      <c r="C2410" s="15" t="s">
        <v>4871</v>
      </c>
      <c r="D2410" s="15" t="s">
        <v>3156</v>
      </c>
      <c r="E2410" s="15" t="s">
        <v>3157</v>
      </c>
      <c r="F2410" s="16" t="s">
        <v>6238</v>
      </c>
      <c r="G2410" s="19">
        <f ca="1">_xlfn.IFNA(VLOOKUP(F2410,EF_W_ASSOCIATED_NG_UNITS!AA$2:AE$17,5,FALSE),EF_W_ASSOCIATED_NG_UNITS!AE$18)</f>
        <v>0.33151708767975324</v>
      </c>
    </row>
    <row r="2411" spans="1:7" x14ac:dyDescent="0.25">
      <c r="A2411" s="15" t="s">
        <v>4872</v>
      </c>
      <c r="B2411" s="15" t="s">
        <v>4800</v>
      </c>
      <c r="C2411" s="15" t="s">
        <v>4873</v>
      </c>
      <c r="D2411" s="15" t="s">
        <v>3156</v>
      </c>
      <c r="E2411" s="15" t="s">
        <v>3157</v>
      </c>
      <c r="F2411" s="16" t="s">
        <v>6238</v>
      </c>
      <c r="G2411" s="19">
        <f ca="1">_xlfn.IFNA(VLOOKUP(F2411,EF_W_ASSOCIATED_NG_UNITS!AA$2:AE$17,5,FALSE),EF_W_ASSOCIATED_NG_UNITS!AE$18)</f>
        <v>0.33151708767975324</v>
      </c>
    </row>
    <row r="2412" spans="1:7" x14ac:dyDescent="0.25">
      <c r="A2412" s="15" t="s">
        <v>4874</v>
      </c>
      <c r="B2412" s="15" t="s">
        <v>4800</v>
      </c>
      <c r="C2412" s="15" t="s">
        <v>4875</v>
      </c>
      <c r="D2412" s="15" t="s">
        <v>3156</v>
      </c>
      <c r="E2412" s="15" t="s">
        <v>3157</v>
      </c>
      <c r="F2412" s="16" t="s">
        <v>6238</v>
      </c>
      <c r="G2412" s="19">
        <f ca="1">_xlfn.IFNA(VLOOKUP(F2412,EF_W_ASSOCIATED_NG_UNITS!AA$2:AE$17,5,FALSE),EF_W_ASSOCIATED_NG_UNITS!AE$18)</f>
        <v>0.33151708767975324</v>
      </c>
    </row>
    <row r="2413" spans="1:7" x14ac:dyDescent="0.25">
      <c r="A2413" s="15" t="s">
        <v>4876</v>
      </c>
      <c r="B2413" s="15" t="s">
        <v>4800</v>
      </c>
      <c r="C2413" s="15" t="s">
        <v>4877</v>
      </c>
      <c r="D2413" s="15" t="s">
        <v>3156</v>
      </c>
      <c r="E2413" s="15" t="s">
        <v>3157</v>
      </c>
      <c r="F2413" s="16" t="s">
        <v>6238</v>
      </c>
      <c r="G2413" s="19">
        <f ca="1">_xlfn.IFNA(VLOOKUP(F2413,EF_W_ASSOCIATED_NG_UNITS!AA$2:AE$17,5,FALSE),EF_W_ASSOCIATED_NG_UNITS!AE$18)</f>
        <v>0.33151708767975324</v>
      </c>
    </row>
    <row r="2414" spans="1:7" x14ac:dyDescent="0.25">
      <c r="A2414" s="15" t="s">
        <v>4878</v>
      </c>
      <c r="B2414" s="15" t="s">
        <v>4800</v>
      </c>
      <c r="C2414" s="15" t="s">
        <v>4879</v>
      </c>
      <c r="D2414" s="15" t="s">
        <v>3691</v>
      </c>
      <c r="E2414" s="15" t="s">
        <v>3692</v>
      </c>
      <c r="F2414" s="16" t="s">
        <v>6245</v>
      </c>
      <c r="G2414" s="19">
        <f ca="1">_xlfn.IFNA(VLOOKUP(F2414,EF_W_ASSOCIATED_NG_UNITS!AA$2:AE$17,5,FALSE),EF_W_ASSOCIATED_NG_UNITS!AE$18)</f>
        <v>0.33151708767975324</v>
      </c>
    </row>
    <row r="2415" spans="1:7" x14ac:dyDescent="0.25">
      <c r="A2415" s="15" t="s">
        <v>4880</v>
      </c>
      <c r="B2415" s="15" t="s">
        <v>4800</v>
      </c>
      <c r="C2415" s="15" t="s">
        <v>3251</v>
      </c>
      <c r="D2415" s="15" t="s">
        <v>3606</v>
      </c>
      <c r="E2415" s="15" t="s">
        <v>3607</v>
      </c>
      <c r="F2415" s="16" t="s">
        <v>423</v>
      </c>
      <c r="G2415" s="19">
        <f ca="1">_xlfn.IFNA(VLOOKUP(F2415,EF_W_ASSOCIATED_NG_UNITS!AA$2:AE$17,5,FALSE),EF_W_ASSOCIATED_NG_UNITS!AE$18)</f>
        <v>0.84127924193070769</v>
      </c>
    </row>
    <row r="2416" spans="1:7" x14ac:dyDescent="0.25">
      <c r="A2416" s="15" t="s">
        <v>4881</v>
      </c>
      <c r="B2416" s="15" t="s">
        <v>4800</v>
      </c>
      <c r="C2416" s="15" t="s">
        <v>3788</v>
      </c>
      <c r="D2416" s="15" t="s">
        <v>3606</v>
      </c>
      <c r="E2416" s="15" t="s">
        <v>3607</v>
      </c>
      <c r="F2416" s="16" t="s">
        <v>423</v>
      </c>
      <c r="G2416" s="19">
        <f ca="1">_xlfn.IFNA(VLOOKUP(F2416,EF_W_ASSOCIATED_NG_UNITS!AA$2:AE$17,5,FALSE),EF_W_ASSOCIATED_NG_UNITS!AE$18)</f>
        <v>0.84127924193070769</v>
      </c>
    </row>
    <row r="2417" spans="1:7" x14ac:dyDescent="0.25">
      <c r="A2417" s="15" t="s">
        <v>4882</v>
      </c>
      <c r="B2417" s="15" t="s">
        <v>4800</v>
      </c>
      <c r="C2417" s="15" t="s">
        <v>4697</v>
      </c>
      <c r="D2417" s="15" t="s">
        <v>3606</v>
      </c>
      <c r="E2417" s="15" t="s">
        <v>3607</v>
      </c>
      <c r="F2417" s="16" t="s">
        <v>423</v>
      </c>
      <c r="G2417" s="19">
        <f ca="1">_xlfn.IFNA(VLOOKUP(F2417,EF_W_ASSOCIATED_NG_UNITS!AA$2:AE$17,5,FALSE),EF_W_ASSOCIATED_NG_UNITS!AE$18)</f>
        <v>0.84127924193070769</v>
      </c>
    </row>
    <row r="2418" spans="1:7" x14ac:dyDescent="0.25">
      <c r="A2418" s="15" t="s">
        <v>4883</v>
      </c>
      <c r="B2418" s="15" t="s">
        <v>4800</v>
      </c>
      <c r="C2418" s="15" t="s">
        <v>4884</v>
      </c>
      <c r="D2418" s="15" t="s">
        <v>3156</v>
      </c>
      <c r="E2418" s="15" t="s">
        <v>3157</v>
      </c>
      <c r="F2418" s="16" t="s">
        <v>6238</v>
      </c>
      <c r="G2418" s="19">
        <f ca="1">_xlfn.IFNA(VLOOKUP(F2418,EF_W_ASSOCIATED_NG_UNITS!AA$2:AE$17,5,FALSE),EF_W_ASSOCIATED_NG_UNITS!AE$18)</f>
        <v>0.33151708767975324</v>
      </c>
    </row>
    <row r="2419" spans="1:7" x14ac:dyDescent="0.25">
      <c r="A2419" s="15" t="s">
        <v>4885</v>
      </c>
      <c r="B2419" s="15" t="s">
        <v>4800</v>
      </c>
      <c r="C2419" s="15" t="s">
        <v>4886</v>
      </c>
      <c r="D2419" s="15" t="s">
        <v>3156</v>
      </c>
      <c r="E2419" s="15" t="s">
        <v>3157</v>
      </c>
      <c r="F2419" s="16" t="s">
        <v>6238</v>
      </c>
      <c r="G2419" s="19">
        <f ca="1">_xlfn.IFNA(VLOOKUP(F2419,EF_W_ASSOCIATED_NG_UNITS!AA$2:AE$17,5,FALSE),EF_W_ASSOCIATED_NG_UNITS!AE$18)</f>
        <v>0.33151708767975324</v>
      </c>
    </row>
    <row r="2420" spans="1:7" x14ac:dyDescent="0.25">
      <c r="A2420" s="15" t="s">
        <v>4887</v>
      </c>
      <c r="B2420" s="15" t="s">
        <v>4800</v>
      </c>
      <c r="C2420" s="15" t="s">
        <v>4888</v>
      </c>
      <c r="D2420" s="15" t="s">
        <v>3156</v>
      </c>
      <c r="E2420" s="15" t="s">
        <v>3157</v>
      </c>
      <c r="F2420" s="16" t="s">
        <v>6238</v>
      </c>
      <c r="G2420" s="19">
        <f ca="1">_xlfn.IFNA(VLOOKUP(F2420,EF_W_ASSOCIATED_NG_UNITS!AA$2:AE$17,5,FALSE),EF_W_ASSOCIATED_NG_UNITS!AE$18)</f>
        <v>0.33151708767975324</v>
      </c>
    </row>
    <row r="2421" spans="1:7" x14ac:dyDescent="0.25">
      <c r="A2421" s="15" t="s">
        <v>4889</v>
      </c>
      <c r="B2421" s="15" t="s">
        <v>4800</v>
      </c>
      <c r="C2421" s="15" t="s">
        <v>4890</v>
      </c>
      <c r="D2421" s="15" t="s">
        <v>3606</v>
      </c>
      <c r="E2421" s="15" t="s">
        <v>3607</v>
      </c>
      <c r="F2421" s="16" t="s">
        <v>423</v>
      </c>
      <c r="G2421" s="19">
        <f ca="1">_xlfn.IFNA(VLOOKUP(F2421,EF_W_ASSOCIATED_NG_UNITS!AA$2:AE$17,5,FALSE),EF_W_ASSOCIATED_NG_UNITS!AE$18)</f>
        <v>0.84127924193070769</v>
      </c>
    </row>
    <row r="2422" spans="1:7" x14ac:dyDescent="0.25">
      <c r="A2422" s="15" t="s">
        <v>4891</v>
      </c>
      <c r="B2422" s="15" t="s">
        <v>4800</v>
      </c>
      <c r="C2422" s="15" t="s">
        <v>4892</v>
      </c>
      <c r="D2422" s="15" t="s">
        <v>3606</v>
      </c>
      <c r="E2422" s="15" t="s">
        <v>3607</v>
      </c>
      <c r="F2422" s="16" t="s">
        <v>423</v>
      </c>
      <c r="G2422" s="19">
        <f ca="1">_xlfn.IFNA(VLOOKUP(F2422,EF_W_ASSOCIATED_NG_UNITS!AA$2:AE$17,5,FALSE),EF_W_ASSOCIATED_NG_UNITS!AE$18)</f>
        <v>0.84127924193070769</v>
      </c>
    </row>
    <row r="2423" spans="1:7" x14ac:dyDescent="0.25">
      <c r="A2423" s="15" t="s">
        <v>4893</v>
      </c>
      <c r="B2423" s="15" t="s">
        <v>4800</v>
      </c>
      <c r="C2423" s="15" t="s">
        <v>2785</v>
      </c>
      <c r="D2423" s="15" t="s">
        <v>3156</v>
      </c>
      <c r="E2423" s="15" t="s">
        <v>3157</v>
      </c>
      <c r="F2423" s="16" t="s">
        <v>6238</v>
      </c>
      <c r="G2423" s="19">
        <f ca="1">_xlfn.IFNA(VLOOKUP(F2423,EF_W_ASSOCIATED_NG_UNITS!AA$2:AE$17,5,FALSE),EF_W_ASSOCIATED_NG_UNITS!AE$18)</f>
        <v>0.33151708767975324</v>
      </c>
    </row>
    <row r="2424" spans="1:7" x14ac:dyDescent="0.25">
      <c r="A2424" s="15" t="s">
        <v>4894</v>
      </c>
      <c r="B2424" s="15" t="s">
        <v>4800</v>
      </c>
      <c r="C2424" s="15" t="s">
        <v>4895</v>
      </c>
      <c r="D2424" s="15" t="s">
        <v>3156</v>
      </c>
      <c r="E2424" s="15" t="s">
        <v>3157</v>
      </c>
      <c r="F2424" s="16" t="s">
        <v>6238</v>
      </c>
      <c r="G2424" s="19">
        <f ca="1">_xlfn.IFNA(VLOOKUP(F2424,EF_W_ASSOCIATED_NG_UNITS!AA$2:AE$17,5,FALSE),EF_W_ASSOCIATED_NG_UNITS!AE$18)</f>
        <v>0.33151708767975324</v>
      </c>
    </row>
    <row r="2425" spans="1:7" x14ac:dyDescent="0.25">
      <c r="A2425" s="15" t="s">
        <v>4896</v>
      </c>
      <c r="B2425" s="15" t="s">
        <v>4800</v>
      </c>
      <c r="C2425" s="15" t="s">
        <v>1865</v>
      </c>
      <c r="D2425" s="15" t="s">
        <v>3156</v>
      </c>
      <c r="E2425" s="15" t="s">
        <v>3157</v>
      </c>
      <c r="F2425" s="16" t="s">
        <v>6238</v>
      </c>
      <c r="G2425" s="19">
        <f ca="1">_xlfn.IFNA(VLOOKUP(F2425,EF_W_ASSOCIATED_NG_UNITS!AA$2:AE$17,5,FALSE),EF_W_ASSOCIATED_NG_UNITS!AE$18)</f>
        <v>0.33151708767975324</v>
      </c>
    </row>
    <row r="2426" spans="1:7" x14ac:dyDescent="0.25">
      <c r="A2426" s="15" t="s">
        <v>4897</v>
      </c>
      <c r="B2426" s="15" t="s">
        <v>4800</v>
      </c>
      <c r="C2426" s="15" t="s">
        <v>1175</v>
      </c>
      <c r="D2426" s="15" t="s">
        <v>3156</v>
      </c>
      <c r="E2426" s="15" t="s">
        <v>3157</v>
      </c>
      <c r="F2426" s="16" t="s">
        <v>6238</v>
      </c>
      <c r="G2426" s="19">
        <f ca="1">_xlfn.IFNA(VLOOKUP(F2426,EF_W_ASSOCIATED_NG_UNITS!AA$2:AE$17,5,FALSE),EF_W_ASSOCIATED_NG_UNITS!AE$18)</f>
        <v>0.33151708767975324</v>
      </c>
    </row>
    <row r="2427" spans="1:7" x14ac:dyDescent="0.25">
      <c r="A2427" s="15" t="s">
        <v>4898</v>
      </c>
      <c r="B2427" s="15" t="s">
        <v>4800</v>
      </c>
      <c r="C2427" s="15" t="s">
        <v>4899</v>
      </c>
      <c r="D2427" s="15" t="s">
        <v>3606</v>
      </c>
      <c r="E2427" s="15" t="s">
        <v>3607</v>
      </c>
      <c r="F2427" s="16" t="s">
        <v>423</v>
      </c>
      <c r="G2427" s="19">
        <f ca="1">_xlfn.IFNA(VLOOKUP(F2427,EF_W_ASSOCIATED_NG_UNITS!AA$2:AE$17,5,FALSE),EF_W_ASSOCIATED_NG_UNITS!AE$18)</f>
        <v>0.84127924193070769</v>
      </c>
    </row>
    <row r="2428" spans="1:7" x14ac:dyDescent="0.25">
      <c r="A2428" s="15" t="s">
        <v>4900</v>
      </c>
      <c r="B2428" s="15" t="s">
        <v>4800</v>
      </c>
      <c r="C2428" s="15" t="s">
        <v>4901</v>
      </c>
      <c r="D2428" s="15" t="s">
        <v>3156</v>
      </c>
      <c r="E2428" s="15" t="s">
        <v>3157</v>
      </c>
      <c r="F2428" s="16" t="s">
        <v>6238</v>
      </c>
      <c r="G2428" s="19">
        <f ca="1">_xlfn.IFNA(VLOOKUP(F2428,EF_W_ASSOCIATED_NG_UNITS!AA$2:AE$17,5,FALSE),EF_W_ASSOCIATED_NG_UNITS!AE$18)</f>
        <v>0.33151708767975324</v>
      </c>
    </row>
    <row r="2429" spans="1:7" x14ac:dyDescent="0.25">
      <c r="A2429" s="15" t="s">
        <v>4902</v>
      </c>
      <c r="B2429" s="15" t="s">
        <v>4800</v>
      </c>
      <c r="C2429" s="15" t="s">
        <v>4903</v>
      </c>
      <c r="D2429" s="15" t="s">
        <v>3606</v>
      </c>
      <c r="E2429" s="15" t="s">
        <v>3607</v>
      </c>
      <c r="F2429" s="16" t="s">
        <v>423</v>
      </c>
      <c r="G2429" s="19">
        <f ca="1">_xlfn.IFNA(VLOOKUP(F2429,EF_W_ASSOCIATED_NG_UNITS!AA$2:AE$17,5,FALSE),EF_W_ASSOCIATED_NG_UNITS!AE$18)</f>
        <v>0.84127924193070769</v>
      </c>
    </row>
    <row r="2430" spans="1:7" x14ac:dyDescent="0.25">
      <c r="A2430" s="15" t="s">
        <v>4904</v>
      </c>
      <c r="B2430" s="15" t="s">
        <v>4905</v>
      </c>
      <c r="C2430" s="15" t="s">
        <v>2443</v>
      </c>
      <c r="D2430" s="15" t="s">
        <v>454</v>
      </c>
      <c r="E2430" s="15" t="s">
        <v>791</v>
      </c>
      <c r="F2430" s="16" t="s">
        <v>452</v>
      </c>
      <c r="G2430" s="19">
        <f ca="1">_xlfn.IFNA(VLOOKUP(F2430,EF_W_ASSOCIATED_NG_UNITS!AA$2:AE$17,5,FALSE),EF_W_ASSOCIATED_NG_UNITS!AE$18)</f>
        <v>0.33151708767975324</v>
      </c>
    </row>
    <row r="2431" spans="1:7" x14ac:dyDescent="0.25">
      <c r="A2431" s="15" t="s">
        <v>4906</v>
      </c>
      <c r="B2431" s="15" t="s">
        <v>4905</v>
      </c>
      <c r="C2431" s="15" t="s">
        <v>4625</v>
      </c>
      <c r="D2431" s="15" t="s">
        <v>866</v>
      </c>
      <c r="E2431" s="15" t="s">
        <v>867</v>
      </c>
      <c r="F2431" s="16" t="s">
        <v>6193</v>
      </c>
      <c r="G2431" s="19">
        <f ca="1">_xlfn.IFNA(VLOOKUP(F2431,EF_W_ASSOCIATED_NG_UNITS!AA$2:AE$17,5,FALSE),EF_W_ASSOCIATED_NG_UNITS!AE$18)</f>
        <v>0.33151708767975324</v>
      </c>
    </row>
    <row r="2432" spans="1:7" x14ac:dyDescent="0.25">
      <c r="A2432" s="15" t="s">
        <v>4907</v>
      </c>
      <c r="B2432" s="15" t="s">
        <v>4905</v>
      </c>
      <c r="C2432" s="15" t="s">
        <v>1055</v>
      </c>
      <c r="D2432" s="15" t="s">
        <v>866</v>
      </c>
      <c r="E2432" s="15" t="s">
        <v>867</v>
      </c>
      <c r="F2432" s="16" t="s">
        <v>6193</v>
      </c>
      <c r="G2432" s="19">
        <f ca="1">_xlfn.IFNA(VLOOKUP(F2432,EF_W_ASSOCIATED_NG_UNITS!AA$2:AE$17,5,FALSE),EF_W_ASSOCIATED_NG_UNITS!AE$18)</f>
        <v>0.33151708767975324</v>
      </c>
    </row>
    <row r="2433" spans="1:7" x14ac:dyDescent="0.25">
      <c r="A2433" s="15" t="s">
        <v>4908</v>
      </c>
      <c r="B2433" s="15" t="s">
        <v>4905</v>
      </c>
      <c r="C2433" s="15" t="s">
        <v>4909</v>
      </c>
      <c r="D2433" s="15" t="s">
        <v>2637</v>
      </c>
      <c r="E2433" s="15" t="s">
        <v>2638</v>
      </c>
      <c r="F2433" s="16" t="s">
        <v>450</v>
      </c>
      <c r="G2433" s="19">
        <f ca="1">_xlfn.IFNA(VLOOKUP(F2433,EF_W_ASSOCIATED_NG_UNITS!AA$2:AE$17,5,FALSE),EF_W_ASSOCIATED_NG_UNITS!AE$18)</f>
        <v>0.33151708767975324</v>
      </c>
    </row>
    <row r="2434" spans="1:7" x14ac:dyDescent="0.25">
      <c r="A2434" s="15" t="s">
        <v>4910</v>
      </c>
      <c r="B2434" s="15" t="s">
        <v>4905</v>
      </c>
      <c r="C2434" s="15" t="s">
        <v>793</v>
      </c>
      <c r="D2434" s="15" t="s">
        <v>454</v>
      </c>
      <c r="E2434" s="15" t="s">
        <v>791</v>
      </c>
      <c r="F2434" s="16" t="s">
        <v>452</v>
      </c>
      <c r="G2434" s="19">
        <f ca="1">_xlfn.IFNA(VLOOKUP(F2434,EF_W_ASSOCIATED_NG_UNITS!AA$2:AE$17,5,FALSE),EF_W_ASSOCIATED_NG_UNITS!AE$18)</f>
        <v>0.33151708767975324</v>
      </c>
    </row>
    <row r="2435" spans="1:7" x14ac:dyDescent="0.25">
      <c r="A2435" s="15" t="s">
        <v>4911</v>
      </c>
      <c r="B2435" s="15" t="s">
        <v>4905</v>
      </c>
      <c r="C2435" s="15" t="s">
        <v>1059</v>
      </c>
      <c r="D2435" s="15" t="s">
        <v>454</v>
      </c>
      <c r="E2435" s="15" t="s">
        <v>791</v>
      </c>
      <c r="F2435" s="16" t="s">
        <v>452</v>
      </c>
      <c r="G2435" s="19">
        <f ca="1">_xlfn.IFNA(VLOOKUP(F2435,EF_W_ASSOCIATED_NG_UNITS!AA$2:AE$17,5,FALSE),EF_W_ASSOCIATED_NG_UNITS!AE$18)</f>
        <v>0.33151708767975324</v>
      </c>
    </row>
    <row r="2436" spans="1:7" x14ac:dyDescent="0.25">
      <c r="A2436" s="15" t="s">
        <v>4912</v>
      </c>
      <c r="B2436" s="15" t="s">
        <v>4905</v>
      </c>
      <c r="C2436" s="15" t="s">
        <v>2655</v>
      </c>
      <c r="D2436" s="15" t="s">
        <v>454</v>
      </c>
      <c r="E2436" s="15" t="s">
        <v>791</v>
      </c>
      <c r="F2436" s="16" t="s">
        <v>452</v>
      </c>
      <c r="G2436" s="19">
        <f ca="1">_xlfn.IFNA(VLOOKUP(F2436,EF_W_ASSOCIATED_NG_UNITS!AA$2:AE$17,5,FALSE),EF_W_ASSOCIATED_NG_UNITS!AE$18)</f>
        <v>0.33151708767975324</v>
      </c>
    </row>
    <row r="2437" spans="1:7" x14ac:dyDescent="0.25">
      <c r="A2437" s="15" t="s">
        <v>4913</v>
      </c>
      <c r="B2437" s="15" t="s">
        <v>4905</v>
      </c>
      <c r="C2437" s="15" t="s">
        <v>4914</v>
      </c>
      <c r="D2437" s="15" t="s">
        <v>866</v>
      </c>
      <c r="E2437" s="15" t="s">
        <v>867</v>
      </c>
      <c r="F2437" s="16" t="s">
        <v>6193</v>
      </c>
      <c r="G2437" s="19">
        <f ca="1">_xlfn.IFNA(VLOOKUP(F2437,EF_W_ASSOCIATED_NG_UNITS!AA$2:AE$17,5,FALSE),EF_W_ASSOCIATED_NG_UNITS!AE$18)</f>
        <v>0.33151708767975324</v>
      </c>
    </row>
    <row r="2438" spans="1:7" x14ac:dyDescent="0.25">
      <c r="A2438" s="15" t="s">
        <v>4915</v>
      </c>
      <c r="B2438" s="15" t="s">
        <v>4905</v>
      </c>
      <c r="C2438" s="15" t="s">
        <v>1062</v>
      </c>
      <c r="D2438" s="15" t="s">
        <v>1070</v>
      </c>
      <c r="E2438" s="15" t="s">
        <v>1071</v>
      </c>
      <c r="F2438" s="16" t="s">
        <v>6208</v>
      </c>
      <c r="G2438" s="19">
        <f ca="1">_xlfn.IFNA(VLOOKUP(F2438,EF_W_ASSOCIATED_NG_UNITS!AA$2:AE$17,5,FALSE),EF_W_ASSOCIATED_NG_UNITS!AE$18)</f>
        <v>0.33151708767975324</v>
      </c>
    </row>
    <row r="2439" spans="1:7" x14ac:dyDescent="0.25">
      <c r="A2439" s="15" t="s">
        <v>4916</v>
      </c>
      <c r="B2439" s="15" t="s">
        <v>4905</v>
      </c>
      <c r="C2439" s="15" t="s">
        <v>2660</v>
      </c>
      <c r="D2439" s="15" t="s">
        <v>802</v>
      </c>
      <c r="E2439" s="15" t="s">
        <v>803</v>
      </c>
      <c r="F2439" s="16" t="s">
        <v>6191</v>
      </c>
      <c r="G2439" s="19">
        <f ca="1">_xlfn.IFNA(VLOOKUP(F2439,EF_W_ASSOCIATED_NG_UNITS!AA$2:AE$17,5,FALSE),EF_W_ASSOCIATED_NG_UNITS!AE$18)</f>
        <v>0.33151708767975324</v>
      </c>
    </row>
    <row r="2440" spans="1:7" x14ac:dyDescent="0.25">
      <c r="A2440" s="15" t="s">
        <v>4917</v>
      </c>
      <c r="B2440" s="15" t="s">
        <v>4905</v>
      </c>
      <c r="C2440" s="15" t="s">
        <v>4918</v>
      </c>
      <c r="D2440" s="15" t="s">
        <v>866</v>
      </c>
      <c r="E2440" s="15" t="s">
        <v>867</v>
      </c>
      <c r="F2440" s="16" t="s">
        <v>6193</v>
      </c>
      <c r="G2440" s="19">
        <f ca="1">_xlfn.IFNA(VLOOKUP(F2440,EF_W_ASSOCIATED_NG_UNITS!AA$2:AE$17,5,FALSE),EF_W_ASSOCIATED_NG_UNITS!AE$18)</f>
        <v>0.33151708767975324</v>
      </c>
    </row>
    <row r="2441" spans="1:7" x14ac:dyDescent="0.25">
      <c r="A2441" s="15" t="s">
        <v>4919</v>
      </c>
      <c r="B2441" s="15" t="s">
        <v>4905</v>
      </c>
      <c r="C2441" s="15" t="s">
        <v>4641</v>
      </c>
      <c r="D2441" s="15" t="s">
        <v>1070</v>
      </c>
      <c r="E2441" s="15" t="s">
        <v>1071</v>
      </c>
      <c r="F2441" s="16" t="s">
        <v>6208</v>
      </c>
      <c r="G2441" s="19">
        <f ca="1">_xlfn.IFNA(VLOOKUP(F2441,EF_W_ASSOCIATED_NG_UNITS!AA$2:AE$17,5,FALSE),EF_W_ASSOCIATED_NG_UNITS!AE$18)</f>
        <v>0.33151708767975324</v>
      </c>
    </row>
    <row r="2442" spans="1:7" x14ac:dyDescent="0.25">
      <c r="A2442" s="15" t="s">
        <v>4920</v>
      </c>
      <c r="B2442" s="15" t="s">
        <v>4905</v>
      </c>
      <c r="C2442" s="15" t="s">
        <v>2827</v>
      </c>
      <c r="D2442" s="15" t="s">
        <v>454</v>
      </c>
      <c r="E2442" s="15" t="s">
        <v>791</v>
      </c>
      <c r="F2442" s="16" t="s">
        <v>452</v>
      </c>
      <c r="G2442" s="19">
        <f ca="1">_xlfn.IFNA(VLOOKUP(F2442,EF_W_ASSOCIATED_NG_UNITS!AA$2:AE$17,5,FALSE),EF_W_ASSOCIATED_NG_UNITS!AE$18)</f>
        <v>0.33151708767975324</v>
      </c>
    </row>
    <row r="2443" spans="1:7" x14ac:dyDescent="0.25">
      <c r="A2443" s="15" t="s">
        <v>4921</v>
      </c>
      <c r="B2443" s="15" t="s">
        <v>4905</v>
      </c>
      <c r="C2443" s="15" t="s">
        <v>813</v>
      </c>
      <c r="D2443" s="15" t="s">
        <v>866</v>
      </c>
      <c r="E2443" s="15" t="s">
        <v>867</v>
      </c>
      <c r="F2443" s="16" t="s">
        <v>6193</v>
      </c>
      <c r="G2443" s="19">
        <f ca="1">_xlfn.IFNA(VLOOKUP(F2443,EF_W_ASSOCIATED_NG_UNITS!AA$2:AE$17,5,FALSE),EF_W_ASSOCIATED_NG_UNITS!AE$18)</f>
        <v>0.33151708767975324</v>
      </c>
    </row>
    <row r="2444" spans="1:7" x14ac:dyDescent="0.25">
      <c r="A2444" s="15" t="s">
        <v>4922</v>
      </c>
      <c r="B2444" s="15" t="s">
        <v>4905</v>
      </c>
      <c r="C2444" s="15" t="s">
        <v>4923</v>
      </c>
      <c r="D2444" s="15" t="s">
        <v>454</v>
      </c>
      <c r="E2444" s="15" t="s">
        <v>791</v>
      </c>
      <c r="F2444" s="16" t="s">
        <v>452</v>
      </c>
      <c r="G2444" s="19">
        <f ca="1">_xlfn.IFNA(VLOOKUP(F2444,EF_W_ASSOCIATED_NG_UNITS!AA$2:AE$17,5,FALSE),EF_W_ASSOCIATED_NG_UNITS!AE$18)</f>
        <v>0.33151708767975324</v>
      </c>
    </row>
    <row r="2445" spans="1:7" x14ac:dyDescent="0.25">
      <c r="A2445" s="15" t="s">
        <v>4924</v>
      </c>
      <c r="B2445" s="15" t="s">
        <v>4905</v>
      </c>
      <c r="C2445" s="15" t="s">
        <v>817</v>
      </c>
      <c r="D2445" s="15" t="s">
        <v>866</v>
      </c>
      <c r="E2445" s="15" t="s">
        <v>867</v>
      </c>
      <c r="F2445" s="16" t="s">
        <v>6193</v>
      </c>
      <c r="G2445" s="19">
        <f ca="1">_xlfn.IFNA(VLOOKUP(F2445,EF_W_ASSOCIATED_NG_UNITS!AA$2:AE$17,5,FALSE),EF_W_ASSOCIATED_NG_UNITS!AE$18)</f>
        <v>0.33151708767975324</v>
      </c>
    </row>
    <row r="2446" spans="1:7" x14ac:dyDescent="0.25">
      <c r="A2446" s="15" t="s">
        <v>4925</v>
      </c>
      <c r="B2446" s="15" t="s">
        <v>4905</v>
      </c>
      <c r="C2446" s="15" t="s">
        <v>4926</v>
      </c>
      <c r="D2446" s="15" t="s">
        <v>1070</v>
      </c>
      <c r="E2446" s="15" t="s">
        <v>1071</v>
      </c>
      <c r="F2446" s="16" t="s">
        <v>6208</v>
      </c>
      <c r="G2446" s="19">
        <f ca="1">_xlfn.IFNA(VLOOKUP(F2446,EF_W_ASSOCIATED_NG_UNITS!AA$2:AE$17,5,FALSE),EF_W_ASSOCIATED_NG_UNITS!AE$18)</f>
        <v>0.33151708767975324</v>
      </c>
    </row>
    <row r="2447" spans="1:7" x14ac:dyDescent="0.25">
      <c r="A2447" s="15" t="s">
        <v>4927</v>
      </c>
      <c r="B2447" s="15" t="s">
        <v>4905</v>
      </c>
      <c r="C2447" s="15" t="s">
        <v>2025</v>
      </c>
      <c r="D2447" s="15" t="s">
        <v>2637</v>
      </c>
      <c r="E2447" s="15" t="s">
        <v>2638</v>
      </c>
      <c r="F2447" s="16" t="s">
        <v>450</v>
      </c>
      <c r="G2447" s="19">
        <f ca="1">_xlfn.IFNA(VLOOKUP(F2447,EF_W_ASSOCIATED_NG_UNITS!AA$2:AE$17,5,FALSE),EF_W_ASSOCIATED_NG_UNITS!AE$18)</f>
        <v>0.33151708767975324</v>
      </c>
    </row>
    <row r="2448" spans="1:7" x14ac:dyDescent="0.25">
      <c r="A2448" s="15" t="s">
        <v>4928</v>
      </c>
      <c r="B2448" s="15" t="s">
        <v>4905</v>
      </c>
      <c r="C2448" s="15" t="s">
        <v>4114</v>
      </c>
      <c r="D2448" s="15" t="s">
        <v>866</v>
      </c>
      <c r="E2448" s="15" t="s">
        <v>867</v>
      </c>
      <c r="F2448" s="16" t="s">
        <v>6193</v>
      </c>
      <c r="G2448" s="19">
        <f ca="1">_xlfn.IFNA(VLOOKUP(F2448,EF_W_ASSOCIATED_NG_UNITS!AA$2:AE$17,5,FALSE),EF_W_ASSOCIATED_NG_UNITS!AE$18)</f>
        <v>0.33151708767975324</v>
      </c>
    </row>
    <row r="2449" spans="1:7" x14ac:dyDescent="0.25">
      <c r="A2449" s="15" t="s">
        <v>4929</v>
      </c>
      <c r="B2449" s="15" t="s">
        <v>4905</v>
      </c>
      <c r="C2449" s="15" t="s">
        <v>1701</v>
      </c>
      <c r="D2449" s="15" t="s">
        <v>866</v>
      </c>
      <c r="E2449" s="15" t="s">
        <v>867</v>
      </c>
      <c r="F2449" s="16" t="s">
        <v>6193</v>
      </c>
      <c r="G2449" s="19">
        <f ca="1">_xlfn.IFNA(VLOOKUP(F2449,EF_W_ASSOCIATED_NG_UNITS!AA$2:AE$17,5,FALSE),EF_W_ASSOCIATED_NG_UNITS!AE$18)</f>
        <v>0.33151708767975324</v>
      </c>
    </row>
    <row r="2450" spans="1:7" x14ac:dyDescent="0.25">
      <c r="A2450" s="15" t="s">
        <v>4930</v>
      </c>
      <c r="B2450" s="15" t="s">
        <v>4905</v>
      </c>
      <c r="C2450" s="15" t="s">
        <v>837</v>
      </c>
      <c r="D2450" s="15" t="s">
        <v>866</v>
      </c>
      <c r="E2450" s="15" t="s">
        <v>867</v>
      </c>
      <c r="F2450" s="16" t="s">
        <v>6193</v>
      </c>
      <c r="G2450" s="19">
        <f ca="1">_xlfn.IFNA(VLOOKUP(F2450,EF_W_ASSOCIATED_NG_UNITS!AA$2:AE$17,5,FALSE),EF_W_ASSOCIATED_NG_UNITS!AE$18)</f>
        <v>0.33151708767975324</v>
      </c>
    </row>
    <row r="2451" spans="1:7" x14ac:dyDescent="0.25">
      <c r="A2451" s="15" t="s">
        <v>4931</v>
      </c>
      <c r="B2451" s="15" t="s">
        <v>4905</v>
      </c>
      <c r="C2451" s="15" t="s">
        <v>4932</v>
      </c>
      <c r="D2451" s="15" t="s">
        <v>866</v>
      </c>
      <c r="E2451" s="15" t="s">
        <v>867</v>
      </c>
      <c r="F2451" s="16" t="s">
        <v>6193</v>
      </c>
      <c r="G2451" s="19">
        <f ca="1">_xlfn.IFNA(VLOOKUP(F2451,EF_W_ASSOCIATED_NG_UNITS!AA$2:AE$17,5,FALSE),EF_W_ASSOCIATED_NG_UNITS!AE$18)</f>
        <v>0.33151708767975324</v>
      </c>
    </row>
    <row r="2452" spans="1:7" x14ac:dyDescent="0.25">
      <c r="A2452" s="15" t="s">
        <v>4933</v>
      </c>
      <c r="B2452" s="15" t="s">
        <v>4905</v>
      </c>
      <c r="C2452" s="15" t="s">
        <v>4934</v>
      </c>
      <c r="D2452" s="15" t="s">
        <v>1070</v>
      </c>
      <c r="E2452" s="15" t="s">
        <v>1071</v>
      </c>
      <c r="F2452" s="16" t="s">
        <v>6208</v>
      </c>
      <c r="G2452" s="19">
        <f ca="1">_xlfn.IFNA(VLOOKUP(F2452,EF_W_ASSOCIATED_NG_UNITS!AA$2:AE$17,5,FALSE),EF_W_ASSOCIATED_NG_UNITS!AE$18)</f>
        <v>0.33151708767975324</v>
      </c>
    </row>
    <row r="2453" spans="1:7" x14ac:dyDescent="0.25">
      <c r="A2453" s="15" t="s">
        <v>4935</v>
      </c>
      <c r="B2453" s="15" t="s">
        <v>4905</v>
      </c>
      <c r="C2453" s="15" t="s">
        <v>845</v>
      </c>
      <c r="D2453" s="15" t="s">
        <v>1070</v>
      </c>
      <c r="E2453" s="15" t="s">
        <v>1071</v>
      </c>
      <c r="F2453" s="16" t="s">
        <v>6208</v>
      </c>
      <c r="G2453" s="19">
        <f ca="1">_xlfn.IFNA(VLOOKUP(F2453,EF_W_ASSOCIATED_NG_UNITS!AA$2:AE$17,5,FALSE),EF_W_ASSOCIATED_NG_UNITS!AE$18)</f>
        <v>0.33151708767975324</v>
      </c>
    </row>
    <row r="2454" spans="1:7" x14ac:dyDescent="0.25">
      <c r="A2454" s="15" t="s">
        <v>4936</v>
      </c>
      <c r="B2454" s="15" t="s">
        <v>4905</v>
      </c>
      <c r="C2454" s="15" t="s">
        <v>4937</v>
      </c>
      <c r="D2454" s="15" t="s">
        <v>2637</v>
      </c>
      <c r="E2454" s="15" t="s">
        <v>2638</v>
      </c>
      <c r="F2454" s="16" t="s">
        <v>450</v>
      </c>
      <c r="G2454" s="19">
        <f ca="1">_xlfn.IFNA(VLOOKUP(F2454,EF_W_ASSOCIATED_NG_UNITS!AA$2:AE$17,5,FALSE),EF_W_ASSOCIATED_NG_UNITS!AE$18)</f>
        <v>0.33151708767975324</v>
      </c>
    </row>
    <row r="2455" spans="1:7" x14ac:dyDescent="0.25">
      <c r="A2455" s="15" t="s">
        <v>4938</v>
      </c>
      <c r="B2455" s="15" t="s">
        <v>4905</v>
      </c>
      <c r="C2455" s="15" t="s">
        <v>847</v>
      </c>
      <c r="D2455" s="15" t="s">
        <v>2637</v>
      </c>
      <c r="E2455" s="15" t="s">
        <v>2638</v>
      </c>
      <c r="F2455" s="16" t="s">
        <v>450</v>
      </c>
      <c r="G2455" s="19">
        <f ca="1">_xlfn.IFNA(VLOOKUP(F2455,EF_W_ASSOCIATED_NG_UNITS!AA$2:AE$17,5,FALSE),EF_W_ASSOCIATED_NG_UNITS!AE$18)</f>
        <v>0.33151708767975324</v>
      </c>
    </row>
    <row r="2456" spans="1:7" x14ac:dyDescent="0.25">
      <c r="A2456" s="15" t="s">
        <v>4939</v>
      </c>
      <c r="B2456" s="15" t="s">
        <v>4905</v>
      </c>
      <c r="C2456" s="15" t="s">
        <v>2191</v>
      </c>
      <c r="D2456" s="15" t="s">
        <v>1070</v>
      </c>
      <c r="E2456" s="15" t="s">
        <v>1071</v>
      </c>
      <c r="F2456" s="16" t="s">
        <v>6208</v>
      </c>
      <c r="G2456" s="19">
        <f ca="1">_xlfn.IFNA(VLOOKUP(F2456,EF_W_ASSOCIATED_NG_UNITS!AA$2:AE$17,5,FALSE),EF_W_ASSOCIATED_NG_UNITS!AE$18)</f>
        <v>0.33151708767975324</v>
      </c>
    </row>
    <row r="2457" spans="1:7" x14ac:dyDescent="0.25">
      <c r="A2457" s="15" t="s">
        <v>4940</v>
      </c>
      <c r="B2457" s="15" t="s">
        <v>4905</v>
      </c>
      <c r="C2457" s="15" t="s">
        <v>4941</v>
      </c>
      <c r="D2457" s="15" t="s">
        <v>866</v>
      </c>
      <c r="E2457" s="15" t="s">
        <v>867</v>
      </c>
      <c r="F2457" s="16" t="s">
        <v>6193</v>
      </c>
      <c r="G2457" s="19">
        <f ca="1">_xlfn.IFNA(VLOOKUP(F2457,EF_W_ASSOCIATED_NG_UNITS!AA$2:AE$17,5,FALSE),EF_W_ASSOCIATED_NG_UNITS!AE$18)</f>
        <v>0.33151708767975324</v>
      </c>
    </row>
    <row r="2458" spans="1:7" x14ac:dyDescent="0.25">
      <c r="A2458" s="15" t="s">
        <v>4942</v>
      </c>
      <c r="B2458" s="15" t="s">
        <v>4905</v>
      </c>
      <c r="C2458" s="15" t="s">
        <v>4943</v>
      </c>
      <c r="D2458" s="15" t="s">
        <v>454</v>
      </c>
      <c r="E2458" s="15" t="s">
        <v>791</v>
      </c>
      <c r="F2458" s="16" t="s">
        <v>452</v>
      </c>
      <c r="G2458" s="19">
        <f ca="1">_xlfn.IFNA(VLOOKUP(F2458,EF_W_ASSOCIATED_NG_UNITS!AA$2:AE$17,5,FALSE),EF_W_ASSOCIATED_NG_UNITS!AE$18)</f>
        <v>0.33151708767975324</v>
      </c>
    </row>
    <row r="2459" spans="1:7" x14ac:dyDescent="0.25">
      <c r="A2459" s="15" t="s">
        <v>4944</v>
      </c>
      <c r="B2459" s="15" t="s">
        <v>4905</v>
      </c>
      <c r="C2459" s="15" t="s">
        <v>851</v>
      </c>
      <c r="D2459" s="15" t="s">
        <v>454</v>
      </c>
      <c r="E2459" s="15" t="s">
        <v>791</v>
      </c>
      <c r="F2459" s="16" t="s">
        <v>452</v>
      </c>
      <c r="G2459" s="19">
        <f ca="1">_xlfn.IFNA(VLOOKUP(F2459,EF_W_ASSOCIATED_NG_UNITS!AA$2:AE$17,5,FALSE),EF_W_ASSOCIATED_NG_UNITS!AE$18)</f>
        <v>0.33151708767975324</v>
      </c>
    </row>
    <row r="2460" spans="1:7" x14ac:dyDescent="0.25">
      <c r="A2460" s="15" t="s">
        <v>4945</v>
      </c>
      <c r="B2460" s="15" t="s">
        <v>4905</v>
      </c>
      <c r="C2460" s="15" t="s">
        <v>2046</v>
      </c>
      <c r="D2460" s="15" t="s">
        <v>2637</v>
      </c>
      <c r="E2460" s="15" t="s">
        <v>2638</v>
      </c>
      <c r="F2460" s="16" t="s">
        <v>450</v>
      </c>
      <c r="G2460" s="19">
        <f ca="1">_xlfn.IFNA(VLOOKUP(F2460,EF_W_ASSOCIATED_NG_UNITS!AA$2:AE$17,5,FALSE),EF_W_ASSOCIATED_NG_UNITS!AE$18)</f>
        <v>0.33151708767975324</v>
      </c>
    </row>
    <row r="2461" spans="1:7" x14ac:dyDescent="0.25">
      <c r="A2461" s="15" t="s">
        <v>4946</v>
      </c>
      <c r="B2461" s="15" t="s">
        <v>4905</v>
      </c>
      <c r="C2461" s="15" t="s">
        <v>4947</v>
      </c>
      <c r="D2461" s="15" t="s">
        <v>454</v>
      </c>
      <c r="E2461" s="15" t="s">
        <v>791</v>
      </c>
      <c r="F2461" s="16" t="s">
        <v>452</v>
      </c>
      <c r="G2461" s="19">
        <f ca="1">_xlfn.IFNA(VLOOKUP(F2461,EF_W_ASSOCIATED_NG_UNITS!AA$2:AE$17,5,FALSE),EF_W_ASSOCIATED_NG_UNITS!AE$18)</f>
        <v>0.33151708767975324</v>
      </c>
    </row>
    <row r="2462" spans="1:7" x14ac:dyDescent="0.25">
      <c r="A2462" s="15" t="s">
        <v>4948</v>
      </c>
      <c r="B2462" s="15" t="s">
        <v>4905</v>
      </c>
      <c r="C2462" s="15" t="s">
        <v>1550</v>
      </c>
      <c r="D2462" s="15" t="s">
        <v>454</v>
      </c>
      <c r="E2462" s="15" t="s">
        <v>791</v>
      </c>
      <c r="F2462" s="16" t="s">
        <v>452</v>
      </c>
      <c r="G2462" s="19">
        <f ca="1">_xlfn.IFNA(VLOOKUP(F2462,EF_W_ASSOCIATED_NG_UNITS!AA$2:AE$17,5,FALSE),EF_W_ASSOCIATED_NG_UNITS!AE$18)</f>
        <v>0.33151708767975324</v>
      </c>
    </row>
    <row r="2463" spans="1:7" x14ac:dyDescent="0.25">
      <c r="A2463" s="15" t="s">
        <v>4949</v>
      </c>
      <c r="B2463" s="15" t="s">
        <v>4905</v>
      </c>
      <c r="C2463" s="15" t="s">
        <v>1748</v>
      </c>
      <c r="D2463" s="15" t="s">
        <v>454</v>
      </c>
      <c r="E2463" s="15" t="s">
        <v>791</v>
      </c>
      <c r="F2463" s="16" t="s">
        <v>452</v>
      </c>
      <c r="G2463" s="19">
        <f ca="1">_xlfn.IFNA(VLOOKUP(F2463,EF_W_ASSOCIATED_NG_UNITS!AA$2:AE$17,5,FALSE),EF_W_ASSOCIATED_NG_UNITS!AE$18)</f>
        <v>0.33151708767975324</v>
      </c>
    </row>
    <row r="2464" spans="1:7" x14ac:dyDescent="0.25">
      <c r="A2464" s="15" t="s">
        <v>4950</v>
      </c>
      <c r="B2464" s="15" t="s">
        <v>4905</v>
      </c>
      <c r="C2464" s="15" t="s">
        <v>4951</v>
      </c>
      <c r="D2464" s="15" t="s">
        <v>1070</v>
      </c>
      <c r="E2464" s="15" t="s">
        <v>1071</v>
      </c>
      <c r="F2464" s="16" t="s">
        <v>6208</v>
      </c>
      <c r="G2464" s="19">
        <f ca="1">_xlfn.IFNA(VLOOKUP(F2464,EF_W_ASSOCIATED_NG_UNITS!AA$2:AE$17,5,FALSE),EF_W_ASSOCIATED_NG_UNITS!AE$18)</f>
        <v>0.33151708767975324</v>
      </c>
    </row>
    <row r="2465" spans="1:7" x14ac:dyDescent="0.25">
      <c r="A2465" s="15" t="s">
        <v>4952</v>
      </c>
      <c r="B2465" s="15" t="s">
        <v>4905</v>
      </c>
      <c r="C2465" s="15" t="s">
        <v>2050</v>
      </c>
      <c r="D2465" s="15" t="s">
        <v>1070</v>
      </c>
      <c r="E2465" s="15" t="s">
        <v>1071</v>
      </c>
      <c r="F2465" s="16" t="s">
        <v>6208</v>
      </c>
      <c r="G2465" s="19">
        <f ca="1">_xlfn.IFNA(VLOOKUP(F2465,EF_W_ASSOCIATED_NG_UNITS!AA$2:AE$17,5,FALSE),EF_W_ASSOCIATED_NG_UNITS!AE$18)</f>
        <v>0.33151708767975324</v>
      </c>
    </row>
    <row r="2466" spans="1:7" x14ac:dyDescent="0.25">
      <c r="A2466" s="15" t="s">
        <v>4953</v>
      </c>
      <c r="B2466" s="15" t="s">
        <v>4905</v>
      </c>
      <c r="C2466" s="15" t="s">
        <v>4954</v>
      </c>
      <c r="D2466" s="15" t="s">
        <v>454</v>
      </c>
      <c r="E2466" s="15" t="s">
        <v>791</v>
      </c>
      <c r="F2466" s="16" t="s">
        <v>452</v>
      </c>
      <c r="G2466" s="19">
        <f ca="1">_xlfn.IFNA(VLOOKUP(F2466,EF_W_ASSOCIATED_NG_UNITS!AA$2:AE$17,5,FALSE),EF_W_ASSOCIATED_NG_UNITS!AE$18)</f>
        <v>0.33151708767975324</v>
      </c>
    </row>
    <row r="2467" spans="1:7" x14ac:dyDescent="0.25">
      <c r="A2467" s="15" t="s">
        <v>4955</v>
      </c>
      <c r="B2467" s="15" t="s">
        <v>4905</v>
      </c>
      <c r="C2467" s="15" t="s">
        <v>4140</v>
      </c>
      <c r="D2467" s="15" t="s">
        <v>1070</v>
      </c>
      <c r="E2467" s="15" t="s">
        <v>1071</v>
      </c>
      <c r="F2467" s="16" t="s">
        <v>6208</v>
      </c>
      <c r="G2467" s="19">
        <f ca="1">_xlfn.IFNA(VLOOKUP(F2467,EF_W_ASSOCIATED_NG_UNITS!AA$2:AE$17,5,FALSE),EF_W_ASSOCIATED_NG_UNITS!AE$18)</f>
        <v>0.33151708767975324</v>
      </c>
    </row>
    <row r="2468" spans="1:7" x14ac:dyDescent="0.25">
      <c r="A2468" s="15" t="s">
        <v>4956</v>
      </c>
      <c r="B2468" s="15" t="s">
        <v>4905</v>
      </c>
      <c r="C2468" s="15" t="s">
        <v>2052</v>
      </c>
      <c r="D2468" s="15" t="s">
        <v>1070</v>
      </c>
      <c r="E2468" s="15" t="s">
        <v>1071</v>
      </c>
      <c r="F2468" s="16" t="s">
        <v>6208</v>
      </c>
      <c r="G2468" s="19">
        <f ca="1">_xlfn.IFNA(VLOOKUP(F2468,EF_W_ASSOCIATED_NG_UNITS!AA$2:AE$17,5,FALSE),EF_W_ASSOCIATED_NG_UNITS!AE$18)</f>
        <v>0.33151708767975324</v>
      </c>
    </row>
    <row r="2469" spans="1:7" x14ac:dyDescent="0.25">
      <c r="A2469" s="15" t="s">
        <v>4957</v>
      </c>
      <c r="B2469" s="15" t="s">
        <v>4905</v>
      </c>
      <c r="C2469" s="15" t="s">
        <v>855</v>
      </c>
      <c r="D2469" s="15" t="s">
        <v>1070</v>
      </c>
      <c r="E2469" s="15" t="s">
        <v>1071</v>
      </c>
      <c r="F2469" s="16" t="s">
        <v>6208</v>
      </c>
      <c r="G2469" s="19">
        <f ca="1">_xlfn.IFNA(VLOOKUP(F2469,EF_W_ASSOCIATED_NG_UNITS!AA$2:AE$17,5,FALSE),EF_W_ASSOCIATED_NG_UNITS!AE$18)</f>
        <v>0.33151708767975324</v>
      </c>
    </row>
    <row r="2470" spans="1:7" x14ac:dyDescent="0.25">
      <c r="A2470" s="15" t="s">
        <v>4958</v>
      </c>
      <c r="B2470" s="15" t="s">
        <v>4905</v>
      </c>
      <c r="C2470" s="15" t="s">
        <v>2703</v>
      </c>
      <c r="D2470" s="15" t="s">
        <v>866</v>
      </c>
      <c r="E2470" s="15" t="s">
        <v>867</v>
      </c>
      <c r="F2470" s="16" t="s">
        <v>6193</v>
      </c>
      <c r="G2470" s="19">
        <f ca="1">_xlfn.IFNA(VLOOKUP(F2470,EF_W_ASSOCIATED_NG_UNITS!AA$2:AE$17,5,FALSE),EF_W_ASSOCIATED_NG_UNITS!AE$18)</f>
        <v>0.33151708767975324</v>
      </c>
    </row>
    <row r="2471" spans="1:7" x14ac:dyDescent="0.25">
      <c r="A2471" s="15" t="s">
        <v>4959</v>
      </c>
      <c r="B2471" s="15" t="s">
        <v>4905</v>
      </c>
      <c r="C2471" s="15" t="s">
        <v>857</v>
      </c>
      <c r="D2471" s="15" t="s">
        <v>866</v>
      </c>
      <c r="E2471" s="15" t="s">
        <v>867</v>
      </c>
      <c r="F2471" s="16" t="s">
        <v>6193</v>
      </c>
      <c r="G2471" s="19">
        <f ca="1">_xlfn.IFNA(VLOOKUP(F2471,EF_W_ASSOCIATED_NG_UNITS!AA$2:AE$17,5,FALSE),EF_W_ASSOCIATED_NG_UNITS!AE$18)</f>
        <v>0.33151708767975324</v>
      </c>
    </row>
    <row r="2472" spans="1:7" x14ac:dyDescent="0.25">
      <c r="A2472" s="15" t="s">
        <v>4960</v>
      </c>
      <c r="B2472" s="15" t="s">
        <v>4905</v>
      </c>
      <c r="C2472" s="15" t="s">
        <v>3342</v>
      </c>
      <c r="D2472" s="15" t="s">
        <v>866</v>
      </c>
      <c r="E2472" s="15" t="s">
        <v>867</v>
      </c>
      <c r="F2472" s="16" t="s">
        <v>6193</v>
      </c>
      <c r="G2472" s="19">
        <f ca="1">_xlfn.IFNA(VLOOKUP(F2472,EF_W_ASSOCIATED_NG_UNITS!AA$2:AE$17,5,FALSE),EF_W_ASSOCIATED_NG_UNITS!AE$18)</f>
        <v>0.33151708767975324</v>
      </c>
    </row>
    <row r="2473" spans="1:7" x14ac:dyDescent="0.25">
      <c r="A2473" s="15" t="s">
        <v>4961</v>
      </c>
      <c r="B2473" s="15" t="s">
        <v>4905</v>
      </c>
      <c r="C2473" s="15" t="s">
        <v>859</v>
      </c>
      <c r="D2473" s="15" t="s">
        <v>866</v>
      </c>
      <c r="E2473" s="15" t="s">
        <v>867</v>
      </c>
      <c r="F2473" s="16" t="s">
        <v>6193</v>
      </c>
      <c r="G2473" s="19">
        <f ca="1">_xlfn.IFNA(VLOOKUP(F2473,EF_W_ASSOCIATED_NG_UNITS!AA$2:AE$17,5,FALSE),EF_W_ASSOCIATED_NG_UNITS!AE$18)</f>
        <v>0.33151708767975324</v>
      </c>
    </row>
    <row r="2474" spans="1:7" x14ac:dyDescent="0.25">
      <c r="A2474" s="15" t="s">
        <v>4962</v>
      </c>
      <c r="B2474" s="15" t="s">
        <v>4905</v>
      </c>
      <c r="C2474" s="15" t="s">
        <v>861</v>
      </c>
      <c r="D2474" s="15" t="s">
        <v>454</v>
      </c>
      <c r="E2474" s="15" t="s">
        <v>791</v>
      </c>
      <c r="F2474" s="16" t="s">
        <v>452</v>
      </c>
      <c r="G2474" s="19">
        <f ca="1">_xlfn.IFNA(VLOOKUP(F2474,EF_W_ASSOCIATED_NG_UNITS!AA$2:AE$17,5,FALSE),EF_W_ASSOCIATED_NG_UNITS!AE$18)</f>
        <v>0.33151708767975324</v>
      </c>
    </row>
    <row r="2475" spans="1:7" x14ac:dyDescent="0.25">
      <c r="A2475" s="15" t="s">
        <v>4963</v>
      </c>
      <c r="B2475" s="15" t="s">
        <v>4905</v>
      </c>
      <c r="C2475" s="15" t="s">
        <v>1116</v>
      </c>
      <c r="D2475" s="15" t="s">
        <v>802</v>
      </c>
      <c r="E2475" s="15" t="s">
        <v>803</v>
      </c>
      <c r="F2475" s="16" t="s">
        <v>6191</v>
      </c>
      <c r="G2475" s="19">
        <f ca="1">_xlfn.IFNA(VLOOKUP(F2475,EF_W_ASSOCIATED_NG_UNITS!AA$2:AE$17,5,FALSE),EF_W_ASSOCIATED_NG_UNITS!AE$18)</f>
        <v>0.33151708767975324</v>
      </c>
    </row>
    <row r="2476" spans="1:7" x14ac:dyDescent="0.25">
      <c r="A2476" s="15" t="s">
        <v>4964</v>
      </c>
      <c r="B2476" s="15" t="s">
        <v>4905</v>
      </c>
      <c r="C2476" s="15" t="s">
        <v>2071</v>
      </c>
      <c r="D2476" s="15" t="s">
        <v>454</v>
      </c>
      <c r="E2476" s="15" t="s">
        <v>791</v>
      </c>
      <c r="F2476" s="16" t="s">
        <v>452</v>
      </c>
      <c r="G2476" s="19">
        <f ca="1">_xlfn.IFNA(VLOOKUP(F2476,EF_W_ASSOCIATED_NG_UNITS!AA$2:AE$17,5,FALSE),EF_W_ASSOCIATED_NG_UNITS!AE$18)</f>
        <v>0.33151708767975324</v>
      </c>
    </row>
    <row r="2477" spans="1:7" x14ac:dyDescent="0.25">
      <c r="A2477" s="15" t="s">
        <v>4965</v>
      </c>
      <c r="B2477" s="15" t="s">
        <v>4905</v>
      </c>
      <c r="C2477" s="15" t="s">
        <v>1235</v>
      </c>
      <c r="D2477" s="15" t="s">
        <v>1070</v>
      </c>
      <c r="E2477" s="15" t="s">
        <v>1071</v>
      </c>
      <c r="F2477" s="16" t="s">
        <v>6208</v>
      </c>
      <c r="G2477" s="19">
        <f ca="1">_xlfn.IFNA(VLOOKUP(F2477,EF_W_ASSOCIATED_NG_UNITS!AA$2:AE$17,5,FALSE),EF_W_ASSOCIATED_NG_UNITS!AE$18)</f>
        <v>0.33151708767975324</v>
      </c>
    </row>
    <row r="2478" spans="1:7" x14ac:dyDescent="0.25">
      <c r="A2478" s="15" t="s">
        <v>4966</v>
      </c>
      <c r="B2478" s="15" t="s">
        <v>4905</v>
      </c>
      <c r="C2478" s="15" t="s">
        <v>865</v>
      </c>
      <c r="D2478" s="15" t="s">
        <v>1070</v>
      </c>
      <c r="E2478" s="15" t="s">
        <v>1071</v>
      </c>
      <c r="F2478" s="16" t="s">
        <v>6208</v>
      </c>
      <c r="G2478" s="19">
        <f ca="1">_xlfn.IFNA(VLOOKUP(F2478,EF_W_ASSOCIATED_NG_UNITS!AA$2:AE$17,5,FALSE),EF_W_ASSOCIATED_NG_UNITS!AE$18)</f>
        <v>0.33151708767975324</v>
      </c>
    </row>
    <row r="2479" spans="1:7" x14ac:dyDescent="0.25">
      <c r="A2479" s="15" t="s">
        <v>4967</v>
      </c>
      <c r="B2479" s="15" t="s">
        <v>4905</v>
      </c>
      <c r="C2479" s="15" t="s">
        <v>869</v>
      </c>
      <c r="D2479" s="15" t="s">
        <v>866</v>
      </c>
      <c r="E2479" s="15" t="s">
        <v>867</v>
      </c>
      <c r="F2479" s="16" t="s">
        <v>6193</v>
      </c>
      <c r="G2479" s="19">
        <f ca="1">_xlfn.IFNA(VLOOKUP(F2479,EF_W_ASSOCIATED_NG_UNITS!AA$2:AE$17,5,FALSE),EF_W_ASSOCIATED_NG_UNITS!AE$18)</f>
        <v>0.33151708767975324</v>
      </c>
    </row>
    <row r="2480" spans="1:7" x14ac:dyDescent="0.25">
      <c r="A2480" s="15" t="s">
        <v>4968</v>
      </c>
      <c r="B2480" s="15" t="s">
        <v>4905</v>
      </c>
      <c r="C2480" s="15" t="s">
        <v>1967</v>
      </c>
      <c r="D2480" s="15" t="s">
        <v>866</v>
      </c>
      <c r="E2480" s="15" t="s">
        <v>867</v>
      </c>
      <c r="F2480" s="16" t="s">
        <v>6193</v>
      </c>
      <c r="G2480" s="19">
        <f ca="1">_xlfn.IFNA(VLOOKUP(F2480,EF_W_ASSOCIATED_NG_UNITS!AA$2:AE$17,5,FALSE),EF_W_ASSOCIATED_NG_UNITS!AE$18)</f>
        <v>0.33151708767975324</v>
      </c>
    </row>
    <row r="2481" spans="1:7" x14ac:dyDescent="0.25">
      <c r="A2481" s="15" t="s">
        <v>4969</v>
      </c>
      <c r="B2481" s="15" t="s">
        <v>4905</v>
      </c>
      <c r="C2481" s="15" t="s">
        <v>1122</v>
      </c>
      <c r="D2481" s="15" t="s">
        <v>866</v>
      </c>
      <c r="E2481" s="15" t="s">
        <v>867</v>
      </c>
      <c r="F2481" s="16" t="s">
        <v>6193</v>
      </c>
      <c r="G2481" s="19">
        <f ca="1">_xlfn.IFNA(VLOOKUP(F2481,EF_W_ASSOCIATED_NG_UNITS!AA$2:AE$17,5,FALSE),EF_W_ASSOCIATED_NG_UNITS!AE$18)</f>
        <v>0.33151708767975324</v>
      </c>
    </row>
    <row r="2482" spans="1:7" x14ac:dyDescent="0.25">
      <c r="A2482" s="15" t="s">
        <v>4970</v>
      </c>
      <c r="B2482" s="15" t="s">
        <v>4905</v>
      </c>
      <c r="C2482" s="15" t="s">
        <v>4971</v>
      </c>
      <c r="D2482" s="15" t="s">
        <v>454</v>
      </c>
      <c r="E2482" s="15" t="s">
        <v>791</v>
      </c>
      <c r="F2482" s="16" t="s">
        <v>452</v>
      </c>
      <c r="G2482" s="19">
        <f ca="1">_xlfn.IFNA(VLOOKUP(F2482,EF_W_ASSOCIATED_NG_UNITS!AA$2:AE$17,5,FALSE),EF_W_ASSOCIATED_NG_UNITS!AE$18)</f>
        <v>0.33151708767975324</v>
      </c>
    </row>
    <row r="2483" spans="1:7" x14ac:dyDescent="0.25">
      <c r="A2483" s="15" t="s">
        <v>4972</v>
      </c>
      <c r="B2483" s="15" t="s">
        <v>4905</v>
      </c>
      <c r="C2483" s="15" t="s">
        <v>4973</v>
      </c>
      <c r="D2483" s="15" t="s">
        <v>454</v>
      </c>
      <c r="E2483" s="15" t="s">
        <v>791</v>
      </c>
      <c r="F2483" s="16" t="s">
        <v>452</v>
      </c>
      <c r="G2483" s="19">
        <f ca="1">_xlfn.IFNA(VLOOKUP(F2483,EF_W_ASSOCIATED_NG_UNITS!AA$2:AE$17,5,FALSE),EF_W_ASSOCIATED_NG_UNITS!AE$18)</f>
        <v>0.33151708767975324</v>
      </c>
    </row>
    <row r="2484" spans="1:7" x14ac:dyDescent="0.25">
      <c r="A2484" s="15" t="s">
        <v>4974</v>
      </c>
      <c r="B2484" s="15" t="s">
        <v>4905</v>
      </c>
      <c r="C2484" s="15" t="s">
        <v>4975</v>
      </c>
      <c r="D2484" s="15" t="s">
        <v>1070</v>
      </c>
      <c r="E2484" s="15" t="s">
        <v>1071</v>
      </c>
      <c r="F2484" s="16" t="s">
        <v>6208</v>
      </c>
      <c r="G2484" s="19">
        <f ca="1">_xlfn.IFNA(VLOOKUP(F2484,EF_W_ASSOCIATED_NG_UNITS!AA$2:AE$17,5,FALSE),EF_W_ASSOCIATED_NG_UNITS!AE$18)</f>
        <v>0.33151708767975324</v>
      </c>
    </row>
    <row r="2485" spans="1:7" x14ac:dyDescent="0.25">
      <c r="A2485" s="15" t="s">
        <v>4976</v>
      </c>
      <c r="B2485" s="15" t="s">
        <v>4905</v>
      </c>
      <c r="C2485" s="15" t="s">
        <v>877</v>
      </c>
      <c r="D2485" s="15" t="s">
        <v>866</v>
      </c>
      <c r="E2485" s="15" t="s">
        <v>867</v>
      </c>
      <c r="F2485" s="16" t="s">
        <v>6193</v>
      </c>
      <c r="G2485" s="19">
        <f ca="1">_xlfn.IFNA(VLOOKUP(F2485,EF_W_ASSOCIATED_NG_UNITS!AA$2:AE$17,5,FALSE),EF_W_ASSOCIATED_NG_UNITS!AE$18)</f>
        <v>0.33151708767975324</v>
      </c>
    </row>
    <row r="2486" spans="1:7" x14ac:dyDescent="0.25">
      <c r="A2486" s="15" t="s">
        <v>4977</v>
      </c>
      <c r="B2486" s="15" t="s">
        <v>4905</v>
      </c>
      <c r="C2486" s="15" t="s">
        <v>879</v>
      </c>
      <c r="D2486" s="15" t="s">
        <v>1070</v>
      </c>
      <c r="E2486" s="15" t="s">
        <v>1071</v>
      </c>
      <c r="F2486" s="16" t="s">
        <v>6208</v>
      </c>
      <c r="G2486" s="19">
        <f ca="1">_xlfn.IFNA(VLOOKUP(F2486,EF_W_ASSOCIATED_NG_UNITS!AA$2:AE$17,5,FALSE),EF_W_ASSOCIATED_NG_UNITS!AE$18)</f>
        <v>0.33151708767975324</v>
      </c>
    </row>
    <row r="2487" spans="1:7" x14ac:dyDescent="0.25">
      <c r="A2487" s="15" t="s">
        <v>4978</v>
      </c>
      <c r="B2487" s="15" t="s">
        <v>4905</v>
      </c>
      <c r="C2487" s="15" t="s">
        <v>883</v>
      </c>
      <c r="D2487" s="15" t="s">
        <v>2637</v>
      </c>
      <c r="E2487" s="15" t="s">
        <v>2638</v>
      </c>
      <c r="F2487" s="16" t="s">
        <v>450</v>
      </c>
      <c r="G2487" s="19">
        <f ca="1">_xlfn.IFNA(VLOOKUP(F2487,EF_W_ASSOCIATED_NG_UNITS!AA$2:AE$17,5,FALSE),EF_W_ASSOCIATED_NG_UNITS!AE$18)</f>
        <v>0.33151708767975324</v>
      </c>
    </row>
    <row r="2488" spans="1:7" x14ac:dyDescent="0.25">
      <c r="A2488" s="15" t="s">
        <v>4979</v>
      </c>
      <c r="B2488" s="15" t="s">
        <v>4905</v>
      </c>
      <c r="C2488" s="15" t="s">
        <v>885</v>
      </c>
      <c r="D2488" s="15" t="s">
        <v>866</v>
      </c>
      <c r="E2488" s="15" t="s">
        <v>867</v>
      </c>
      <c r="F2488" s="16" t="s">
        <v>6193</v>
      </c>
      <c r="G2488" s="19">
        <f ca="1">_xlfn.IFNA(VLOOKUP(F2488,EF_W_ASSOCIATED_NG_UNITS!AA$2:AE$17,5,FALSE),EF_W_ASSOCIATED_NG_UNITS!AE$18)</f>
        <v>0.33151708767975324</v>
      </c>
    </row>
    <row r="2489" spans="1:7" x14ac:dyDescent="0.25">
      <c r="A2489" s="15" t="s">
        <v>4980</v>
      </c>
      <c r="B2489" s="15" t="s">
        <v>4905</v>
      </c>
      <c r="C2489" s="15" t="s">
        <v>4981</v>
      </c>
      <c r="D2489" s="15" t="s">
        <v>866</v>
      </c>
      <c r="E2489" s="15" t="s">
        <v>867</v>
      </c>
      <c r="F2489" s="16" t="s">
        <v>6193</v>
      </c>
      <c r="G2489" s="19">
        <f ca="1">_xlfn.IFNA(VLOOKUP(F2489,EF_W_ASSOCIATED_NG_UNITS!AA$2:AE$17,5,FALSE),EF_W_ASSOCIATED_NG_UNITS!AE$18)</f>
        <v>0.33151708767975324</v>
      </c>
    </row>
    <row r="2490" spans="1:7" x14ac:dyDescent="0.25">
      <c r="A2490" s="15" t="s">
        <v>4982</v>
      </c>
      <c r="B2490" s="15" t="s">
        <v>4905</v>
      </c>
      <c r="C2490" s="15" t="s">
        <v>4389</v>
      </c>
      <c r="D2490" s="15" t="s">
        <v>454</v>
      </c>
      <c r="E2490" s="15" t="s">
        <v>791</v>
      </c>
      <c r="F2490" s="16" t="s">
        <v>452</v>
      </c>
      <c r="G2490" s="19">
        <f ca="1">_xlfn.IFNA(VLOOKUP(F2490,EF_W_ASSOCIATED_NG_UNITS!AA$2:AE$17,5,FALSE),EF_W_ASSOCIATED_NG_UNITS!AE$18)</f>
        <v>0.33151708767975324</v>
      </c>
    </row>
    <row r="2491" spans="1:7" x14ac:dyDescent="0.25">
      <c r="A2491" s="15" t="s">
        <v>4983</v>
      </c>
      <c r="B2491" s="15" t="s">
        <v>4905</v>
      </c>
      <c r="C2491" s="15" t="s">
        <v>889</v>
      </c>
      <c r="D2491" s="15" t="s">
        <v>454</v>
      </c>
      <c r="E2491" s="15" t="s">
        <v>791</v>
      </c>
      <c r="F2491" s="16" t="s">
        <v>452</v>
      </c>
      <c r="G2491" s="19">
        <f ca="1">_xlfn.IFNA(VLOOKUP(F2491,EF_W_ASSOCIATED_NG_UNITS!AA$2:AE$17,5,FALSE),EF_W_ASSOCIATED_NG_UNITS!AE$18)</f>
        <v>0.33151708767975324</v>
      </c>
    </row>
    <row r="2492" spans="1:7" x14ac:dyDescent="0.25">
      <c r="A2492" s="15" t="s">
        <v>4984</v>
      </c>
      <c r="B2492" s="15" t="s">
        <v>4905</v>
      </c>
      <c r="C2492" s="15" t="s">
        <v>891</v>
      </c>
      <c r="D2492" s="15" t="s">
        <v>866</v>
      </c>
      <c r="E2492" s="15" t="s">
        <v>867</v>
      </c>
      <c r="F2492" s="16" t="s">
        <v>6193</v>
      </c>
      <c r="G2492" s="19">
        <f ca="1">_xlfn.IFNA(VLOOKUP(F2492,EF_W_ASSOCIATED_NG_UNITS!AA$2:AE$17,5,FALSE),EF_W_ASSOCIATED_NG_UNITS!AE$18)</f>
        <v>0.33151708767975324</v>
      </c>
    </row>
    <row r="2493" spans="1:7" x14ac:dyDescent="0.25">
      <c r="A2493" s="15" t="s">
        <v>4985</v>
      </c>
      <c r="B2493" s="15" t="s">
        <v>4905</v>
      </c>
      <c r="C2493" s="15" t="s">
        <v>4168</v>
      </c>
      <c r="D2493" s="15" t="s">
        <v>866</v>
      </c>
      <c r="E2493" s="15" t="s">
        <v>867</v>
      </c>
      <c r="F2493" s="16" t="s">
        <v>6193</v>
      </c>
      <c r="G2493" s="19">
        <f ca="1">_xlfn.IFNA(VLOOKUP(F2493,EF_W_ASSOCIATED_NG_UNITS!AA$2:AE$17,5,FALSE),EF_W_ASSOCIATED_NG_UNITS!AE$18)</f>
        <v>0.33151708767975324</v>
      </c>
    </row>
    <row r="2494" spans="1:7" x14ac:dyDescent="0.25">
      <c r="A2494" s="15" t="s">
        <v>4986</v>
      </c>
      <c r="B2494" s="15" t="s">
        <v>4905</v>
      </c>
      <c r="C2494" s="15" t="s">
        <v>893</v>
      </c>
      <c r="D2494" s="15" t="s">
        <v>2637</v>
      </c>
      <c r="E2494" s="15" t="s">
        <v>2638</v>
      </c>
      <c r="F2494" s="16" t="s">
        <v>450</v>
      </c>
      <c r="G2494" s="19">
        <f ca="1">_xlfn.IFNA(VLOOKUP(F2494,EF_W_ASSOCIATED_NG_UNITS!AA$2:AE$17,5,FALSE),EF_W_ASSOCIATED_NG_UNITS!AE$18)</f>
        <v>0.33151708767975324</v>
      </c>
    </row>
    <row r="2495" spans="1:7" x14ac:dyDescent="0.25">
      <c r="A2495" s="15" t="s">
        <v>4987</v>
      </c>
      <c r="B2495" s="15" t="s">
        <v>4905</v>
      </c>
      <c r="C2495" s="15" t="s">
        <v>4988</v>
      </c>
      <c r="D2495" s="15" t="s">
        <v>1070</v>
      </c>
      <c r="E2495" s="15" t="s">
        <v>1071</v>
      </c>
      <c r="F2495" s="16" t="s">
        <v>6208</v>
      </c>
      <c r="G2495" s="19">
        <f ca="1">_xlfn.IFNA(VLOOKUP(F2495,EF_W_ASSOCIATED_NG_UNITS!AA$2:AE$17,5,FALSE),EF_W_ASSOCIATED_NG_UNITS!AE$18)</f>
        <v>0.33151708767975324</v>
      </c>
    </row>
    <row r="2496" spans="1:7" x14ac:dyDescent="0.25">
      <c r="A2496" s="15" t="s">
        <v>4989</v>
      </c>
      <c r="B2496" s="15" t="s">
        <v>4905</v>
      </c>
      <c r="C2496" s="15" t="s">
        <v>4990</v>
      </c>
      <c r="D2496" s="15" t="s">
        <v>866</v>
      </c>
      <c r="E2496" s="15" t="s">
        <v>867</v>
      </c>
      <c r="F2496" s="16" t="s">
        <v>6193</v>
      </c>
      <c r="G2496" s="19">
        <f ca="1">_xlfn.IFNA(VLOOKUP(F2496,EF_W_ASSOCIATED_NG_UNITS!AA$2:AE$17,5,FALSE),EF_W_ASSOCIATED_NG_UNITS!AE$18)</f>
        <v>0.33151708767975324</v>
      </c>
    </row>
    <row r="2497" spans="1:7" x14ac:dyDescent="0.25">
      <c r="A2497" s="15" t="s">
        <v>4991</v>
      </c>
      <c r="B2497" s="15" t="s">
        <v>4905</v>
      </c>
      <c r="C2497" s="15" t="s">
        <v>895</v>
      </c>
      <c r="D2497" s="15" t="s">
        <v>866</v>
      </c>
      <c r="E2497" s="15" t="s">
        <v>867</v>
      </c>
      <c r="F2497" s="16" t="s">
        <v>6193</v>
      </c>
      <c r="G2497" s="19">
        <f ca="1">_xlfn.IFNA(VLOOKUP(F2497,EF_W_ASSOCIATED_NG_UNITS!AA$2:AE$17,5,FALSE),EF_W_ASSOCIATED_NG_UNITS!AE$18)</f>
        <v>0.33151708767975324</v>
      </c>
    </row>
    <row r="2498" spans="1:7" x14ac:dyDescent="0.25">
      <c r="A2498" s="15" t="s">
        <v>4992</v>
      </c>
      <c r="B2498" s="15" t="s">
        <v>4905</v>
      </c>
      <c r="C2498" s="15" t="s">
        <v>4993</v>
      </c>
      <c r="D2498" s="15" t="s">
        <v>866</v>
      </c>
      <c r="E2498" s="15" t="s">
        <v>867</v>
      </c>
      <c r="F2498" s="16" t="s">
        <v>6193</v>
      </c>
      <c r="G2498" s="19">
        <f ca="1">_xlfn.IFNA(VLOOKUP(F2498,EF_W_ASSOCIATED_NG_UNITS!AA$2:AE$17,5,FALSE),EF_W_ASSOCIATED_NG_UNITS!AE$18)</f>
        <v>0.33151708767975324</v>
      </c>
    </row>
    <row r="2499" spans="1:7" x14ac:dyDescent="0.25">
      <c r="A2499" s="15" t="s">
        <v>4994</v>
      </c>
      <c r="B2499" s="15" t="s">
        <v>4905</v>
      </c>
      <c r="C2499" s="15" t="s">
        <v>1150</v>
      </c>
      <c r="D2499" s="15" t="s">
        <v>454</v>
      </c>
      <c r="E2499" s="15" t="s">
        <v>791</v>
      </c>
      <c r="F2499" s="16" t="s">
        <v>452</v>
      </c>
      <c r="G2499" s="19">
        <f ca="1">_xlfn.IFNA(VLOOKUP(F2499,EF_W_ASSOCIATED_NG_UNITS!AA$2:AE$17,5,FALSE),EF_W_ASSOCIATED_NG_UNITS!AE$18)</f>
        <v>0.33151708767975324</v>
      </c>
    </row>
    <row r="2500" spans="1:7" x14ac:dyDescent="0.25">
      <c r="A2500" s="15" t="s">
        <v>4995</v>
      </c>
      <c r="B2500" s="15" t="s">
        <v>4905</v>
      </c>
      <c r="C2500" s="15" t="s">
        <v>1602</v>
      </c>
      <c r="D2500" s="15" t="s">
        <v>866</v>
      </c>
      <c r="E2500" s="15" t="s">
        <v>867</v>
      </c>
      <c r="F2500" s="16" t="s">
        <v>6193</v>
      </c>
      <c r="G2500" s="19">
        <f ca="1">_xlfn.IFNA(VLOOKUP(F2500,EF_W_ASSOCIATED_NG_UNITS!AA$2:AE$17,5,FALSE),EF_W_ASSOCIATED_NG_UNITS!AE$18)</f>
        <v>0.33151708767975324</v>
      </c>
    </row>
    <row r="2501" spans="1:7" x14ac:dyDescent="0.25">
      <c r="A2501" s="15" t="s">
        <v>4996</v>
      </c>
      <c r="B2501" s="15" t="s">
        <v>4905</v>
      </c>
      <c r="C2501" s="15" t="s">
        <v>4997</v>
      </c>
      <c r="D2501" s="15" t="s">
        <v>454</v>
      </c>
      <c r="E2501" s="15" t="s">
        <v>791</v>
      </c>
      <c r="F2501" s="16" t="s">
        <v>452</v>
      </c>
      <c r="G2501" s="19">
        <f ca="1">_xlfn.IFNA(VLOOKUP(F2501,EF_W_ASSOCIATED_NG_UNITS!AA$2:AE$17,5,FALSE),EF_W_ASSOCIATED_NG_UNITS!AE$18)</f>
        <v>0.33151708767975324</v>
      </c>
    </row>
    <row r="2502" spans="1:7" x14ac:dyDescent="0.25">
      <c r="A2502" s="15" t="s">
        <v>4998</v>
      </c>
      <c r="B2502" s="15" t="s">
        <v>4905</v>
      </c>
      <c r="C2502" s="15" t="s">
        <v>4999</v>
      </c>
      <c r="D2502" s="15" t="s">
        <v>454</v>
      </c>
      <c r="E2502" s="15" t="s">
        <v>791</v>
      </c>
      <c r="F2502" s="16" t="s">
        <v>452</v>
      </c>
      <c r="G2502" s="19">
        <f ca="1">_xlfn.IFNA(VLOOKUP(F2502,EF_W_ASSOCIATED_NG_UNITS!AA$2:AE$17,5,FALSE),EF_W_ASSOCIATED_NG_UNITS!AE$18)</f>
        <v>0.33151708767975324</v>
      </c>
    </row>
    <row r="2503" spans="1:7" x14ac:dyDescent="0.25">
      <c r="A2503" s="15" t="s">
        <v>5000</v>
      </c>
      <c r="B2503" s="15" t="s">
        <v>4905</v>
      </c>
      <c r="C2503" s="15" t="s">
        <v>2772</v>
      </c>
      <c r="D2503" s="15" t="s">
        <v>866</v>
      </c>
      <c r="E2503" s="15" t="s">
        <v>867</v>
      </c>
      <c r="F2503" s="16" t="s">
        <v>6193</v>
      </c>
      <c r="G2503" s="19">
        <f ca="1">_xlfn.IFNA(VLOOKUP(F2503,EF_W_ASSOCIATED_NG_UNITS!AA$2:AE$17,5,FALSE),EF_W_ASSOCIATED_NG_UNITS!AE$18)</f>
        <v>0.33151708767975324</v>
      </c>
    </row>
    <row r="2504" spans="1:7" x14ac:dyDescent="0.25">
      <c r="A2504" s="15" t="s">
        <v>5001</v>
      </c>
      <c r="B2504" s="15" t="s">
        <v>4905</v>
      </c>
      <c r="C2504" s="15" t="s">
        <v>4198</v>
      </c>
      <c r="D2504" s="15" t="s">
        <v>866</v>
      </c>
      <c r="E2504" s="15" t="s">
        <v>867</v>
      </c>
      <c r="F2504" s="16" t="s">
        <v>6193</v>
      </c>
      <c r="G2504" s="19">
        <f ca="1">_xlfn.IFNA(VLOOKUP(F2504,EF_W_ASSOCIATED_NG_UNITS!AA$2:AE$17,5,FALSE),EF_W_ASSOCIATED_NG_UNITS!AE$18)</f>
        <v>0.33151708767975324</v>
      </c>
    </row>
    <row r="2505" spans="1:7" x14ac:dyDescent="0.25">
      <c r="A2505" s="15" t="s">
        <v>5002</v>
      </c>
      <c r="B2505" s="15" t="s">
        <v>4905</v>
      </c>
      <c r="C2505" s="15" t="s">
        <v>1163</v>
      </c>
      <c r="D2505" s="15" t="s">
        <v>2637</v>
      </c>
      <c r="E2505" s="15" t="s">
        <v>2638</v>
      </c>
      <c r="F2505" s="16" t="s">
        <v>450</v>
      </c>
      <c r="G2505" s="19">
        <f ca="1">_xlfn.IFNA(VLOOKUP(F2505,EF_W_ASSOCIATED_NG_UNITS!AA$2:AE$17,5,FALSE),EF_W_ASSOCIATED_NG_UNITS!AE$18)</f>
        <v>0.33151708767975324</v>
      </c>
    </row>
    <row r="2506" spans="1:7" x14ac:dyDescent="0.25">
      <c r="A2506" s="15" t="s">
        <v>5003</v>
      </c>
      <c r="B2506" s="15" t="s">
        <v>4905</v>
      </c>
      <c r="C2506" s="15" t="s">
        <v>5004</v>
      </c>
      <c r="D2506" s="15" t="s">
        <v>2637</v>
      </c>
      <c r="E2506" s="15" t="s">
        <v>2638</v>
      </c>
      <c r="F2506" s="16" t="s">
        <v>450</v>
      </c>
      <c r="G2506" s="19">
        <f ca="1">_xlfn.IFNA(VLOOKUP(F2506,EF_W_ASSOCIATED_NG_UNITS!AA$2:AE$17,5,FALSE),EF_W_ASSOCIATED_NG_UNITS!AE$18)</f>
        <v>0.33151708767975324</v>
      </c>
    </row>
    <row r="2507" spans="1:7" x14ac:dyDescent="0.25">
      <c r="A2507" s="15" t="s">
        <v>5005</v>
      </c>
      <c r="B2507" s="15" t="s">
        <v>4905</v>
      </c>
      <c r="C2507" s="15" t="s">
        <v>1169</v>
      </c>
      <c r="D2507" s="15" t="s">
        <v>454</v>
      </c>
      <c r="E2507" s="15" t="s">
        <v>791</v>
      </c>
      <c r="F2507" s="16" t="s">
        <v>452</v>
      </c>
      <c r="G2507" s="19">
        <f ca="1">_xlfn.IFNA(VLOOKUP(F2507,EF_W_ASSOCIATED_NG_UNITS!AA$2:AE$17,5,FALSE),EF_W_ASSOCIATED_NG_UNITS!AE$18)</f>
        <v>0.33151708767975324</v>
      </c>
    </row>
    <row r="2508" spans="1:7" x14ac:dyDescent="0.25">
      <c r="A2508" s="15" t="s">
        <v>5006</v>
      </c>
      <c r="B2508" s="15" t="s">
        <v>4905</v>
      </c>
      <c r="C2508" s="15" t="s">
        <v>907</v>
      </c>
      <c r="D2508" s="15" t="s">
        <v>1070</v>
      </c>
      <c r="E2508" s="15" t="s">
        <v>1071</v>
      </c>
      <c r="F2508" s="16" t="s">
        <v>6208</v>
      </c>
      <c r="G2508" s="19">
        <f ca="1">_xlfn.IFNA(VLOOKUP(F2508,EF_W_ASSOCIATED_NG_UNITS!AA$2:AE$17,5,FALSE),EF_W_ASSOCIATED_NG_UNITS!AE$18)</f>
        <v>0.33151708767975324</v>
      </c>
    </row>
    <row r="2509" spans="1:7" x14ac:dyDescent="0.25">
      <c r="A2509" s="15" t="s">
        <v>5007</v>
      </c>
      <c r="B2509" s="15" t="s">
        <v>4905</v>
      </c>
      <c r="C2509" s="15" t="s">
        <v>2596</v>
      </c>
      <c r="D2509" s="15" t="s">
        <v>866</v>
      </c>
      <c r="E2509" s="15" t="s">
        <v>867</v>
      </c>
      <c r="F2509" s="16" t="s">
        <v>6193</v>
      </c>
      <c r="G2509" s="19">
        <f ca="1">_xlfn.IFNA(VLOOKUP(F2509,EF_W_ASSOCIATED_NG_UNITS!AA$2:AE$17,5,FALSE),EF_W_ASSOCIATED_NG_UNITS!AE$18)</f>
        <v>0.33151708767975324</v>
      </c>
    </row>
    <row r="2510" spans="1:7" x14ac:dyDescent="0.25">
      <c r="A2510" s="15" t="s">
        <v>5008</v>
      </c>
      <c r="B2510" s="15" t="s">
        <v>4905</v>
      </c>
      <c r="C2510" s="15" t="s">
        <v>1839</v>
      </c>
      <c r="D2510" s="15" t="s">
        <v>866</v>
      </c>
      <c r="E2510" s="15" t="s">
        <v>867</v>
      </c>
      <c r="F2510" s="16" t="s">
        <v>6193</v>
      </c>
      <c r="G2510" s="19">
        <f ca="1">_xlfn.IFNA(VLOOKUP(F2510,EF_W_ASSOCIATED_NG_UNITS!AA$2:AE$17,5,FALSE),EF_W_ASSOCIATED_NG_UNITS!AE$18)</f>
        <v>0.33151708767975324</v>
      </c>
    </row>
    <row r="2511" spans="1:7" x14ac:dyDescent="0.25">
      <c r="A2511" s="15" t="s">
        <v>5009</v>
      </c>
      <c r="B2511" s="15" t="s">
        <v>4905</v>
      </c>
      <c r="C2511" s="15" t="s">
        <v>2264</v>
      </c>
      <c r="D2511" s="15" t="s">
        <v>454</v>
      </c>
      <c r="E2511" s="15" t="s">
        <v>791</v>
      </c>
      <c r="F2511" s="16" t="s">
        <v>452</v>
      </c>
      <c r="G2511" s="19">
        <f ca="1">_xlfn.IFNA(VLOOKUP(F2511,EF_W_ASSOCIATED_NG_UNITS!AA$2:AE$17,5,FALSE),EF_W_ASSOCIATED_NG_UNITS!AE$18)</f>
        <v>0.33151708767975324</v>
      </c>
    </row>
    <row r="2512" spans="1:7" x14ac:dyDescent="0.25">
      <c r="A2512" s="15" t="s">
        <v>5010</v>
      </c>
      <c r="B2512" s="15" t="s">
        <v>4905</v>
      </c>
      <c r="C2512" s="15" t="s">
        <v>2604</v>
      </c>
      <c r="D2512" s="15" t="s">
        <v>866</v>
      </c>
      <c r="E2512" s="15" t="s">
        <v>867</v>
      </c>
      <c r="F2512" s="16" t="s">
        <v>6193</v>
      </c>
      <c r="G2512" s="19">
        <f ca="1">_xlfn.IFNA(VLOOKUP(F2512,EF_W_ASSOCIATED_NG_UNITS!AA$2:AE$17,5,FALSE),EF_W_ASSOCIATED_NG_UNITS!AE$18)</f>
        <v>0.33151708767975324</v>
      </c>
    </row>
    <row r="2513" spans="1:7" x14ac:dyDescent="0.25">
      <c r="A2513" s="15" t="s">
        <v>5011</v>
      </c>
      <c r="B2513" s="15" t="s">
        <v>4905</v>
      </c>
      <c r="C2513" s="15" t="s">
        <v>2270</v>
      </c>
      <c r="D2513" s="15" t="s">
        <v>1070</v>
      </c>
      <c r="E2513" s="15" t="s">
        <v>1071</v>
      </c>
      <c r="F2513" s="16" t="s">
        <v>6208</v>
      </c>
      <c r="G2513" s="19">
        <f ca="1">_xlfn.IFNA(VLOOKUP(F2513,EF_W_ASSOCIATED_NG_UNITS!AA$2:AE$17,5,FALSE),EF_W_ASSOCIATED_NG_UNITS!AE$18)</f>
        <v>0.33151708767975324</v>
      </c>
    </row>
    <row r="2514" spans="1:7" x14ac:dyDescent="0.25">
      <c r="A2514" s="15" t="s">
        <v>5012</v>
      </c>
      <c r="B2514" s="15" t="s">
        <v>4905</v>
      </c>
      <c r="C2514" s="15" t="s">
        <v>5013</v>
      </c>
      <c r="D2514" s="15" t="s">
        <v>866</v>
      </c>
      <c r="E2514" s="15" t="s">
        <v>867</v>
      </c>
      <c r="F2514" s="16" t="s">
        <v>6193</v>
      </c>
      <c r="G2514" s="19">
        <f ca="1">_xlfn.IFNA(VLOOKUP(F2514,EF_W_ASSOCIATED_NG_UNITS!AA$2:AE$17,5,FALSE),EF_W_ASSOCIATED_NG_UNITS!AE$18)</f>
        <v>0.33151708767975324</v>
      </c>
    </row>
    <row r="2515" spans="1:7" x14ac:dyDescent="0.25">
      <c r="A2515" s="15" t="s">
        <v>5014</v>
      </c>
      <c r="B2515" s="15" t="s">
        <v>4905</v>
      </c>
      <c r="C2515" s="15" t="s">
        <v>5015</v>
      </c>
      <c r="D2515" s="15" t="s">
        <v>454</v>
      </c>
      <c r="E2515" s="15" t="s">
        <v>791</v>
      </c>
      <c r="F2515" s="16" t="s">
        <v>452</v>
      </c>
      <c r="G2515" s="19">
        <f ca="1">_xlfn.IFNA(VLOOKUP(F2515,EF_W_ASSOCIATED_NG_UNITS!AA$2:AE$17,5,FALSE),EF_W_ASSOCIATED_NG_UNITS!AE$18)</f>
        <v>0.33151708767975324</v>
      </c>
    </row>
    <row r="2516" spans="1:7" x14ac:dyDescent="0.25">
      <c r="A2516" s="15" t="s">
        <v>5016</v>
      </c>
      <c r="B2516" s="15" t="s">
        <v>4905</v>
      </c>
      <c r="C2516" s="15" t="s">
        <v>1175</v>
      </c>
      <c r="D2516" s="15" t="s">
        <v>454</v>
      </c>
      <c r="E2516" s="15" t="s">
        <v>791</v>
      </c>
      <c r="F2516" s="16" t="s">
        <v>452</v>
      </c>
      <c r="G2516" s="19">
        <f ca="1">_xlfn.IFNA(VLOOKUP(F2516,EF_W_ASSOCIATED_NG_UNITS!AA$2:AE$17,5,FALSE),EF_W_ASSOCIATED_NG_UNITS!AE$18)</f>
        <v>0.33151708767975324</v>
      </c>
    </row>
    <row r="2517" spans="1:7" x14ac:dyDescent="0.25">
      <c r="A2517" s="15" t="s">
        <v>5017</v>
      </c>
      <c r="B2517" s="15" t="s">
        <v>4905</v>
      </c>
      <c r="C2517" s="15" t="s">
        <v>1177</v>
      </c>
      <c r="D2517" s="15" t="s">
        <v>2637</v>
      </c>
      <c r="E2517" s="15" t="s">
        <v>2638</v>
      </c>
      <c r="F2517" s="16" t="s">
        <v>450</v>
      </c>
      <c r="G2517" s="19">
        <f ca="1">_xlfn.IFNA(VLOOKUP(F2517,EF_W_ASSOCIATED_NG_UNITS!AA$2:AE$17,5,FALSE),EF_W_ASSOCIATED_NG_UNITS!AE$18)</f>
        <v>0.33151708767975324</v>
      </c>
    </row>
    <row r="2518" spans="1:7" x14ac:dyDescent="0.25">
      <c r="A2518" s="15" t="s">
        <v>5018</v>
      </c>
      <c r="B2518" s="15" t="s">
        <v>4905</v>
      </c>
      <c r="C2518" s="15" t="s">
        <v>1876</v>
      </c>
      <c r="D2518" s="15" t="s">
        <v>866</v>
      </c>
      <c r="E2518" s="15" t="s">
        <v>867</v>
      </c>
      <c r="F2518" s="16" t="s">
        <v>6193</v>
      </c>
      <c r="G2518" s="19">
        <f ca="1">_xlfn.IFNA(VLOOKUP(F2518,EF_W_ASSOCIATED_NG_UNITS!AA$2:AE$17,5,FALSE),EF_W_ASSOCIATED_NG_UNITS!AE$18)</f>
        <v>0.33151708767975324</v>
      </c>
    </row>
    <row r="2519" spans="1:7" x14ac:dyDescent="0.25">
      <c r="A2519" s="15" t="s">
        <v>5019</v>
      </c>
      <c r="B2519" s="15" t="s">
        <v>4905</v>
      </c>
      <c r="C2519" s="15" t="s">
        <v>919</v>
      </c>
      <c r="D2519" s="15" t="s">
        <v>454</v>
      </c>
      <c r="E2519" s="15" t="s">
        <v>791</v>
      </c>
      <c r="F2519" s="16" t="s">
        <v>452</v>
      </c>
      <c r="G2519" s="19">
        <f ca="1">_xlfn.IFNA(VLOOKUP(F2519,EF_W_ASSOCIATED_NG_UNITS!AA$2:AE$17,5,FALSE),EF_W_ASSOCIATED_NG_UNITS!AE$18)</f>
        <v>0.33151708767975324</v>
      </c>
    </row>
    <row r="2520" spans="1:7" x14ac:dyDescent="0.25">
      <c r="A2520" s="15" t="s">
        <v>5020</v>
      </c>
      <c r="B2520" s="15" t="s">
        <v>4905</v>
      </c>
      <c r="C2520" s="15" t="s">
        <v>1879</v>
      </c>
      <c r="D2520" s="15" t="s">
        <v>866</v>
      </c>
      <c r="E2520" s="15" t="s">
        <v>867</v>
      </c>
      <c r="F2520" s="16" t="s">
        <v>6193</v>
      </c>
      <c r="G2520" s="19">
        <f ca="1">_xlfn.IFNA(VLOOKUP(F2520,EF_W_ASSOCIATED_NG_UNITS!AA$2:AE$17,5,FALSE),EF_W_ASSOCIATED_NG_UNITS!AE$18)</f>
        <v>0.33151708767975324</v>
      </c>
    </row>
    <row r="2521" spans="1:7" x14ac:dyDescent="0.25">
      <c r="A2521" s="15" t="s">
        <v>5021</v>
      </c>
      <c r="B2521" s="15" t="s">
        <v>4905</v>
      </c>
      <c r="C2521" s="15" t="s">
        <v>5022</v>
      </c>
      <c r="D2521" s="15" t="s">
        <v>1070</v>
      </c>
      <c r="E2521" s="15" t="s">
        <v>1071</v>
      </c>
      <c r="F2521" s="16" t="s">
        <v>6208</v>
      </c>
      <c r="G2521" s="19">
        <f ca="1">_xlfn.IFNA(VLOOKUP(F2521,EF_W_ASSOCIATED_NG_UNITS!AA$2:AE$17,5,FALSE),EF_W_ASSOCIATED_NG_UNITS!AE$18)</f>
        <v>0.33151708767975324</v>
      </c>
    </row>
    <row r="2522" spans="1:7" x14ac:dyDescent="0.25">
      <c r="A2522" s="15" t="s">
        <v>5023</v>
      </c>
      <c r="B2522" s="15" t="s">
        <v>4905</v>
      </c>
      <c r="C2522" s="15" t="s">
        <v>1180</v>
      </c>
      <c r="D2522" s="15" t="s">
        <v>2637</v>
      </c>
      <c r="E2522" s="15" t="s">
        <v>2638</v>
      </c>
      <c r="F2522" s="16" t="s">
        <v>450</v>
      </c>
      <c r="G2522" s="19">
        <f ca="1">_xlfn.IFNA(VLOOKUP(F2522,EF_W_ASSOCIATED_NG_UNITS!AA$2:AE$17,5,FALSE),EF_W_ASSOCIATED_NG_UNITS!AE$18)</f>
        <v>0.33151708767975324</v>
      </c>
    </row>
    <row r="2523" spans="1:7" x14ac:dyDescent="0.25">
      <c r="A2523" s="15" t="s">
        <v>5024</v>
      </c>
      <c r="B2523" s="15" t="s">
        <v>4905</v>
      </c>
      <c r="C2523" s="15" t="s">
        <v>2149</v>
      </c>
      <c r="D2523" s="15" t="s">
        <v>866</v>
      </c>
      <c r="E2523" s="15" t="s">
        <v>867</v>
      </c>
      <c r="F2523" s="16" t="s">
        <v>6193</v>
      </c>
      <c r="G2523" s="19">
        <f ca="1">_xlfn.IFNA(VLOOKUP(F2523,EF_W_ASSOCIATED_NG_UNITS!AA$2:AE$17,5,FALSE),EF_W_ASSOCIATED_NG_UNITS!AE$18)</f>
        <v>0.33151708767975324</v>
      </c>
    </row>
    <row r="2524" spans="1:7" x14ac:dyDescent="0.25">
      <c r="A2524" s="15" t="s">
        <v>5025</v>
      </c>
      <c r="B2524" s="15" t="s">
        <v>4905</v>
      </c>
      <c r="C2524" s="15" t="s">
        <v>2616</v>
      </c>
      <c r="D2524" s="15" t="s">
        <v>866</v>
      </c>
      <c r="E2524" s="15" t="s">
        <v>867</v>
      </c>
      <c r="F2524" s="16" t="s">
        <v>6193</v>
      </c>
      <c r="G2524" s="19">
        <f ca="1">_xlfn.IFNA(VLOOKUP(F2524,EF_W_ASSOCIATED_NG_UNITS!AA$2:AE$17,5,FALSE),EF_W_ASSOCIATED_NG_UNITS!AE$18)</f>
        <v>0.33151708767975324</v>
      </c>
    </row>
    <row r="2525" spans="1:7" x14ac:dyDescent="0.25">
      <c r="A2525" s="15" t="s">
        <v>5026</v>
      </c>
      <c r="B2525" s="15" t="s">
        <v>5027</v>
      </c>
      <c r="C2525" s="15" t="s">
        <v>2443</v>
      </c>
      <c r="D2525" s="15" t="s">
        <v>5028</v>
      </c>
      <c r="E2525" s="15" t="s">
        <v>5029</v>
      </c>
      <c r="F2525" s="16" t="s">
        <v>419</v>
      </c>
      <c r="G2525" s="19">
        <f ca="1">_xlfn.IFNA(VLOOKUP(F2525,EF_W_ASSOCIATED_NG_UNITS!AA$2:AE$17,5,FALSE),EF_W_ASSOCIATED_NG_UNITS!AE$18)</f>
        <v>2.2793404461687681E-2</v>
      </c>
    </row>
    <row r="2526" spans="1:7" x14ac:dyDescent="0.25">
      <c r="A2526" s="15" t="s">
        <v>5030</v>
      </c>
      <c r="B2526" s="15" t="s">
        <v>5027</v>
      </c>
      <c r="C2526" s="15" t="s">
        <v>5031</v>
      </c>
      <c r="D2526" s="15" t="s">
        <v>676</v>
      </c>
      <c r="E2526" s="15" t="s">
        <v>3912</v>
      </c>
      <c r="F2526" s="16" t="s">
        <v>428</v>
      </c>
      <c r="G2526" s="19">
        <f ca="1">_xlfn.IFNA(VLOOKUP(F2526,EF_W_ASSOCIATED_NG_UNITS!AA$2:AE$17,5,FALSE),EF_W_ASSOCIATED_NG_UNITS!AE$18)</f>
        <v>0.38038112963262666</v>
      </c>
    </row>
    <row r="2527" spans="1:7" x14ac:dyDescent="0.25">
      <c r="A2527" s="15" t="s">
        <v>5032</v>
      </c>
      <c r="B2527" s="15" t="s">
        <v>5027</v>
      </c>
      <c r="C2527" s="15" t="s">
        <v>5033</v>
      </c>
      <c r="D2527" s="15" t="s">
        <v>5028</v>
      </c>
      <c r="E2527" s="15" t="s">
        <v>5029</v>
      </c>
      <c r="F2527" s="16" t="s">
        <v>419</v>
      </c>
      <c r="G2527" s="19">
        <f ca="1">_xlfn.IFNA(VLOOKUP(F2527,EF_W_ASSOCIATED_NG_UNITS!AA$2:AE$17,5,FALSE),EF_W_ASSOCIATED_NG_UNITS!AE$18)</f>
        <v>2.2793404461687681E-2</v>
      </c>
    </row>
    <row r="2528" spans="1:7" x14ac:dyDescent="0.25">
      <c r="A2528" s="15" t="s">
        <v>5034</v>
      </c>
      <c r="B2528" s="15" t="s">
        <v>5027</v>
      </c>
      <c r="C2528" s="15" t="s">
        <v>5035</v>
      </c>
      <c r="D2528" s="15" t="s">
        <v>2802</v>
      </c>
      <c r="E2528" s="15" t="s">
        <v>2803</v>
      </c>
      <c r="F2528" s="16" t="s">
        <v>417</v>
      </c>
      <c r="G2528" s="19">
        <f ca="1">_xlfn.IFNA(VLOOKUP(F2528,EF_W_ASSOCIATED_NG_UNITS!AA$2:AE$17,5,FALSE),EF_W_ASSOCIATED_NG_UNITS!AE$18)</f>
        <v>0.22355561054064085</v>
      </c>
    </row>
    <row r="2529" spans="1:7" x14ac:dyDescent="0.25">
      <c r="A2529" s="15" t="s">
        <v>5036</v>
      </c>
      <c r="B2529" s="15" t="s">
        <v>5027</v>
      </c>
      <c r="C2529" s="15" t="s">
        <v>5037</v>
      </c>
      <c r="D2529" s="15" t="s">
        <v>5038</v>
      </c>
      <c r="E2529" s="15" t="s">
        <v>5039</v>
      </c>
      <c r="F2529" s="16" t="s">
        <v>6252</v>
      </c>
      <c r="G2529" s="19">
        <f ca="1">_xlfn.IFNA(VLOOKUP(F2529,EF_W_ASSOCIATED_NG_UNITS!AA$2:AE$17,5,FALSE),EF_W_ASSOCIATED_NG_UNITS!AE$18)</f>
        <v>0.33151708767975324</v>
      </c>
    </row>
    <row r="2530" spans="1:7" x14ac:dyDescent="0.25">
      <c r="A2530" s="15" t="s">
        <v>5040</v>
      </c>
      <c r="B2530" s="15" t="s">
        <v>5027</v>
      </c>
      <c r="C2530" s="15" t="s">
        <v>4622</v>
      </c>
      <c r="D2530" s="15" t="s">
        <v>3918</v>
      </c>
      <c r="E2530" s="15" t="s">
        <v>3919</v>
      </c>
      <c r="F2530" s="16" t="s">
        <v>710</v>
      </c>
      <c r="G2530" s="19">
        <f ca="1">_xlfn.IFNA(VLOOKUP(F2530,EF_W_ASSOCIATED_NG_UNITS!AA$2:AE$17,5,FALSE),EF_W_ASSOCIATED_NG_UNITS!AE$18)</f>
        <v>0.33151708767975324</v>
      </c>
    </row>
    <row r="2531" spans="1:7" x14ac:dyDescent="0.25">
      <c r="A2531" s="15" t="s">
        <v>5041</v>
      </c>
      <c r="B2531" s="15" t="s">
        <v>5027</v>
      </c>
      <c r="C2531" s="15" t="s">
        <v>5042</v>
      </c>
      <c r="D2531" s="15" t="s">
        <v>2802</v>
      </c>
      <c r="E2531" s="15" t="s">
        <v>2803</v>
      </c>
      <c r="F2531" s="16" t="s">
        <v>417</v>
      </c>
      <c r="G2531" s="19">
        <f ca="1">_xlfn.IFNA(VLOOKUP(F2531,EF_W_ASSOCIATED_NG_UNITS!AA$2:AE$17,5,FALSE),EF_W_ASSOCIATED_NG_UNITS!AE$18)</f>
        <v>0.22355561054064085</v>
      </c>
    </row>
    <row r="2532" spans="1:7" x14ac:dyDescent="0.25">
      <c r="A2532" s="15" t="s">
        <v>5043</v>
      </c>
      <c r="B2532" s="15" t="s">
        <v>5027</v>
      </c>
      <c r="C2532" s="15" t="s">
        <v>5044</v>
      </c>
      <c r="D2532" s="15" t="s">
        <v>2802</v>
      </c>
      <c r="E2532" s="15" t="s">
        <v>2803</v>
      </c>
      <c r="F2532" s="16" t="s">
        <v>417</v>
      </c>
      <c r="G2532" s="19">
        <f ca="1">_xlfn.IFNA(VLOOKUP(F2532,EF_W_ASSOCIATED_NG_UNITS!AA$2:AE$17,5,FALSE),EF_W_ASSOCIATED_NG_UNITS!AE$18)</f>
        <v>0.22355561054064085</v>
      </c>
    </row>
    <row r="2533" spans="1:7" x14ac:dyDescent="0.25">
      <c r="A2533" s="15" t="s">
        <v>5045</v>
      </c>
      <c r="B2533" s="15" t="s">
        <v>5027</v>
      </c>
      <c r="C2533" s="15" t="s">
        <v>5046</v>
      </c>
      <c r="D2533" s="15" t="s">
        <v>676</v>
      </c>
      <c r="E2533" s="15" t="s">
        <v>3912</v>
      </c>
      <c r="F2533" s="16" t="s">
        <v>428</v>
      </c>
      <c r="G2533" s="19">
        <f ca="1">_xlfn.IFNA(VLOOKUP(F2533,EF_W_ASSOCIATED_NG_UNITS!AA$2:AE$17,5,FALSE),EF_W_ASSOCIATED_NG_UNITS!AE$18)</f>
        <v>0.38038112963262666</v>
      </c>
    </row>
    <row r="2534" spans="1:7" x14ac:dyDescent="0.25">
      <c r="A2534" s="15" t="s">
        <v>5047</v>
      </c>
      <c r="B2534" s="15" t="s">
        <v>5027</v>
      </c>
      <c r="C2534" s="15" t="s">
        <v>5048</v>
      </c>
      <c r="D2534" s="15" t="s">
        <v>5049</v>
      </c>
      <c r="E2534" s="15" t="s">
        <v>5050</v>
      </c>
      <c r="F2534" s="16" t="s">
        <v>6253</v>
      </c>
      <c r="G2534" s="19">
        <f ca="1">_xlfn.IFNA(VLOOKUP(F2534,EF_W_ASSOCIATED_NG_UNITS!AA$2:AE$17,5,FALSE),EF_W_ASSOCIATED_NG_UNITS!AE$18)</f>
        <v>0.33151708767975324</v>
      </c>
    </row>
    <row r="2535" spans="1:7" x14ac:dyDescent="0.25">
      <c r="A2535" s="15" t="s">
        <v>5051</v>
      </c>
      <c r="B2535" s="15" t="s">
        <v>5027</v>
      </c>
      <c r="C2535" s="15" t="s">
        <v>5052</v>
      </c>
      <c r="D2535" s="15" t="s">
        <v>2802</v>
      </c>
      <c r="E2535" s="15" t="s">
        <v>2803</v>
      </c>
      <c r="F2535" s="16" t="s">
        <v>417</v>
      </c>
      <c r="G2535" s="19">
        <f ca="1">_xlfn.IFNA(VLOOKUP(F2535,EF_W_ASSOCIATED_NG_UNITS!AA$2:AE$17,5,FALSE),EF_W_ASSOCIATED_NG_UNITS!AE$18)</f>
        <v>0.22355561054064085</v>
      </c>
    </row>
    <row r="2536" spans="1:7" x14ac:dyDescent="0.25">
      <c r="A2536" s="15" t="s">
        <v>5053</v>
      </c>
      <c r="B2536" s="15" t="s">
        <v>5027</v>
      </c>
      <c r="C2536" s="15" t="s">
        <v>5054</v>
      </c>
      <c r="D2536" s="15" t="s">
        <v>5038</v>
      </c>
      <c r="E2536" s="15" t="s">
        <v>5039</v>
      </c>
      <c r="F2536" s="16" t="s">
        <v>6252</v>
      </c>
      <c r="G2536" s="19">
        <f ca="1">_xlfn.IFNA(VLOOKUP(F2536,EF_W_ASSOCIATED_NG_UNITS!AA$2:AE$17,5,FALSE),EF_W_ASSOCIATED_NG_UNITS!AE$18)</f>
        <v>0.33151708767975324</v>
      </c>
    </row>
    <row r="2537" spans="1:7" x14ac:dyDescent="0.25">
      <c r="A2537" s="15" t="s">
        <v>5055</v>
      </c>
      <c r="B2537" s="15" t="s">
        <v>5027</v>
      </c>
      <c r="C2537" s="15" t="s">
        <v>5056</v>
      </c>
      <c r="D2537" s="15" t="s">
        <v>2802</v>
      </c>
      <c r="E2537" s="15" t="s">
        <v>2803</v>
      </c>
      <c r="F2537" s="16" t="s">
        <v>417</v>
      </c>
      <c r="G2537" s="19">
        <f ca="1">_xlfn.IFNA(VLOOKUP(F2537,EF_W_ASSOCIATED_NG_UNITS!AA$2:AE$17,5,FALSE),EF_W_ASSOCIATED_NG_UNITS!AE$18)</f>
        <v>0.22355561054064085</v>
      </c>
    </row>
    <row r="2538" spans="1:7" x14ac:dyDescent="0.25">
      <c r="A2538" s="15" t="s">
        <v>5057</v>
      </c>
      <c r="B2538" s="15" t="s">
        <v>5027</v>
      </c>
      <c r="C2538" s="15" t="s">
        <v>2632</v>
      </c>
      <c r="D2538" s="15" t="s">
        <v>1067</v>
      </c>
      <c r="E2538" s="15" t="s">
        <v>1068</v>
      </c>
      <c r="F2538" s="16" t="s">
        <v>491</v>
      </c>
      <c r="G2538" s="19">
        <f ca="1">_xlfn.IFNA(VLOOKUP(F2538,EF_W_ASSOCIATED_NG_UNITS!AA$2:AE$17,5,FALSE),EF_W_ASSOCIATED_NG_UNITS!AE$18)</f>
        <v>0.33151708767975324</v>
      </c>
    </row>
    <row r="2539" spans="1:7" x14ac:dyDescent="0.25">
      <c r="A2539" s="15" t="s">
        <v>5058</v>
      </c>
      <c r="B2539" s="15" t="s">
        <v>5027</v>
      </c>
      <c r="C2539" s="15" t="s">
        <v>5059</v>
      </c>
      <c r="D2539" s="15" t="s">
        <v>1067</v>
      </c>
      <c r="E2539" s="15" t="s">
        <v>1068</v>
      </c>
      <c r="F2539" s="16" t="s">
        <v>491</v>
      </c>
      <c r="G2539" s="19">
        <f ca="1">_xlfn.IFNA(VLOOKUP(F2539,EF_W_ASSOCIATED_NG_UNITS!AA$2:AE$17,5,FALSE),EF_W_ASSOCIATED_NG_UNITS!AE$18)</f>
        <v>0.33151708767975324</v>
      </c>
    </row>
    <row r="2540" spans="1:7" x14ac:dyDescent="0.25">
      <c r="A2540" s="15" t="s">
        <v>5060</v>
      </c>
      <c r="B2540" s="15" t="s">
        <v>5027</v>
      </c>
      <c r="C2540" s="15" t="s">
        <v>5061</v>
      </c>
      <c r="D2540" s="15" t="s">
        <v>5062</v>
      </c>
      <c r="E2540" s="15" t="s">
        <v>5063</v>
      </c>
      <c r="F2540" s="16" t="s">
        <v>6254</v>
      </c>
      <c r="G2540" s="19">
        <f ca="1">_xlfn.IFNA(VLOOKUP(F2540,EF_W_ASSOCIATED_NG_UNITS!AA$2:AE$17,5,FALSE),EF_W_ASSOCIATED_NG_UNITS!AE$18)</f>
        <v>0.33151708767975324</v>
      </c>
    </row>
    <row r="2541" spans="1:7" x14ac:dyDescent="0.25">
      <c r="A2541" s="15" t="s">
        <v>5064</v>
      </c>
      <c r="B2541" s="15" t="s">
        <v>5027</v>
      </c>
      <c r="C2541" s="15" t="s">
        <v>5065</v>
      </c>
      <c r="D2541" s="15" t="s">
        <v>676</v>
      </c>
      <c r="E2541" s="15" t="s">
        <v>3912</v>
      </c>
      <c r="F2541" s="16" t="s">
        <v>428</v>
      </c>
      <c r="G2541" s="19">
        <f ca="1">_xlfn.IFNA(VLOOKUP(F2541,EF_W_ASSOCIATED_NG_UNITS!AA$2:AE$17,5,FALSE),EF_W_ASSOCIATED_NG_UNITS!AE$18)</f>
        <v>0.38038112963262666</v>
      </c>
    </row>
    <row r="2542" spans="1:7" x14ac:dyDescent="0.25">
      <c r="A2542" s="15" t="s">
        <v>5066</v>
      </c>
      <c r="B2542" s="15" t="s">
        <v>5027</v>
      </c>
      <c r="C2542" s="15" t="s">
        <v>5067</v>
      </c>
      <c r="D2542" s="15" t="s">
        <v>5068</v>
      </c>
      <c r="E2542" s="15" t="s">
        <v>5069</v>
      </c>
      <c r="F2542" s="16" t="s">
        <v>425</v>
      </c>
      <c r="G2542" s="19">
        <f ca="1">_xlfn.IFNA(VLOOKUP(F2542,EF_W_ASSOCIATED_NG_UNITS!AA$2:AE$17,5,FALSE),EF_W_ASSOCIATED_NG_UNITS!AE$18)</f>
        <v>0.33151708767975324</v>
      </c>
    </row>
    <row r="2543" spans="1:7" x14ac:dyDescent="0.25">
      <c r="A2543" s="15" t="s">
        <v>5070</v>
      </c>
      <c r="B2543" s="15" t="s">
        <v>5027</v>
      </c>
      <c r="C2543" s="15" t="s">
        <v>5071</v>
      </c>
      <c r="D2543" s="15" t="s">
        <v>5028</v>
      </c>
      <c r="E2543" s="15" t="s">
        <v>5029</v>
      </c>
      <c r="F2543" s="16" t="s">
        <v>419</v>
      </c>
      <c r="G2543" s="19">
        <f ca="1">_xlfn.IFNA(VLOOKUP(F2543,EF_W_ASSOCIATED_NG_UNITS!AA$2:AE$17,5,FALSE),EF_W_ASSOCIATED_NG_UNITS!AE$18)</f>
        <v>2.2793404461687681E-2</v>
      </c>
    </row>
    <row r="2544" spans="1:7" x14ac:dyDescent="0.25">
      <c r="A2544" s="15" t="s">
        <v>5072</v>
      </c>
      <c r="B2544" s="15" t="s">
        <v>5027</v>
      </c>
      <c r="C2544" s="15" t="s">
        <v>5073</v>
      </c>
      <c r="D2544" s="15" t="s">
        <v>2802</v>
      </c>
      <c r="E2544" s="15" t="s">
        <v>2803</v>
      </c>
      <c r="F2544" s="16" t="s">
        <v>417</v>
      </c>
      <c r="G2544" s="19">
        <f ca="1">_xlfn.IFNA(VLOOKUP(F2544,EF_W_ASSOCIATED_NG_UNITS!AA$2:AE$17,5,FALSE),EF_W_ASSOCIATED_NG_UNITS!AE$18)</f>
        <v>0.22355561054064085</v>
      </c>
    </row>
    <row r="2545" spans="1:7" x14ac:dyDescent="0.25">
      <c r="A2545" s="15" t="s">
        <v>5074</v>
      </c>
      <c r="B2545" s="15" t="s">
        <v>5027</v>
      </c>
      <c r="C2545" s="15" t="s">
        <v>5075</v>
      </c>
      <c r="D2545" s="15" t="s">
        <v>2802</v>
      </c>
      <c r="E2545" s="15" t="s">
        <v>2803</v>
      </c>
      <c r="F2545" s="16" t="s">
        <v>417</v>
      </c>
      <c r="G2545" s="19">
        <f ca="1">_xlfn.IFNA(VLOOKUP(F2545,EF_W_ASSOCIATED_NG_UNITS!AA$2:AE$17,5,FALSE),EF_W_ASSOCIATED_NG_UNITS!AE$18)</f>
        <v>0.22355561054064085</v>
      </c>
    </row>
    <row r="2546" spans="1:7" x14ac:dyDescent="0.25">
      <c r="A2546" s="15" t="s">
        <v>5076</v>
      </c>
      <c r="B2546" s="15" t="s">
        <v>5027</v>
      </c>
      <c r="C2546" s="15" t="s">
        <v>5077</v>
      </c>
      <c r="D2546" s="15" t="s">
        <v>676</v>
      </c>
      <c r="E2546" s="15" t="s">
        <v>3912</v>
      </c>
      <c r="F2546" s="16" t="s">
        <v>428</v>
      </c>
      <c r="G2546" s="19">
        <f ca="1">_xlfn.IFNA(VLOOKUP(F2546,EF_W_ASSOCIATED_NG_UNITS!AA$2:AE$17,5,FALSE),EF_W_ASSOCIATED_NG_UNITS!AE$18)</f>
        <v>0.38038112963262666</v>
      </c>
    </row>
    <row r="2547" spans="1:7" x14ac:dyDescent="0.25">
      <c r="A2547" s="15" t="s">
        <v>5078</v>
      </c>
      <c r="B2547" s="15" t="s">
        <v>5027</v>
      </c>
      <c r="C2547" s="15" t="s">
        <v>5079</v>
      </c>
      <c r="D2547" s="15" t="s">
        <v>3918</v>
      </c>
      <c r="E2547" s="15" t="s">
        <v>3919</v>
      </c>
      <c r="F2547" s="16" t="s">
        <v>710</v>
      </c>
      <c r="G2547" s="19">
        <f ca="1">_xlfn.IFNA(VLOOKUP(F2547,EF_W_ASSOCIATED_NG_UNITS!AA$2:AE$17,5,FALSE),EF_W_ASSOCIATED_NG_UNITS!AE$18)</f>
        <v>0.33151708767975324</v>
      </c>
    </row>
    <row r="2548" spans="1:7" x14ac:dyDescent="0.25">
      <c r="A2548" s="15" t="s">
        <v>5080</v>
      </c>
      <c r="B2548" s="15" t="s">
        <v>5027</v>
      </c>
      <c r="C2548" s="15" t="s">
        <v>1651</v>
      </c>
      <c r="D2548" s="15" t="s">
        <v>2802</v>
      </c>
      <c r="E2548" s="15" t="s">
        <v>2803</v>
      </c>
      <c r="F2548" s="16" t="s">
        <v>417</v>
      </c>
      <c r="G2548" s="19">
        <f ca="1">_xlfn.IFNA(VLOOKUP(F2548,EF_W_ASSOCIATED_NG_UNITS!AA$2:AE$17,5,FALSE),EF_W_ASSOCIATED_NG_UNITS!AE$18)</f>
        <v>0.22355561054064085</v>
      </c>
    </row>
    <row r="2549" spans="1:7" x14ac:dyDescent="0.25">
      <c r="A2549" s="15" t="s">
        <v>5081</v>
      </c>
      <c r="B2549" s="15" t="s">
        <v>5027</v>
      </c>
      <c r="C2549" s="15" t="s">
        <v>2003</v>
      </c>
      <c r="D2549" s="15" t="s">
        <v>5038</v>
      </c>
      <c r="E2549" s="15" t="s">
        <v>5039</v>
      </c>
      <c r="F2549" s="16" t="s">
        <v>6252</v>
      </c>
      <c r="G2549" s="19">
        <f ca="1">_xlfn.IFNA(VLOOKUP(F2549,EF_W_ASSOCIATED_NG_UNITS!AA$2:AE$17,5,FALSE),EF_W_ASSOCIATED_NG_UNITS!AE$18)</f>
        <v>0.33151708767975324</v>
      </c>
    </row>
    <row r="2550" spans="1:7" x14ac:dyDescent="0.25">
      <c r="A2550" s="15" t="s">
        <v>5082</v>
      </c>
      <c r="B2550" s="15" t="s">
        <v>5027</v>
      </c>
      <c r="C2550" s="15" t="s">
        <v>5083</v>
      </c>
      <c r="D2550" s="15" t="s">
        <v>2802</v>
      </c>
      <c r="E2550" s="15" t="s">
        <v>2803</v>
      </c>
      <c r="F2550" s="16" t="s">
        <v>417</v>
      </c>
      <c r="G2550" s="19">
        <f ca="1">_xlfn.IFNA(VLOOKUP(F2550,EF_W_ASSOCIATED_NG_UNITS!AA$2:AE$17,5,FALSE),EF_W_ASSOCIATED_NG_UNITS!AE$18)</f>
        <v>0.22355561054064085</v>
      </c>
    </row>
    <row r="2551" spans="1:7" x14ac:dyDescent="0.25">
      <c r="A2551" s="15" t="s">
        <v>5084</v>
      </c>
      <c r="B2551" s="15" t="s">
        <v>5027</v>
      </c>
      <c r="C2551" s="15" t="s">
        <v>5085</v>
      </c>
      <c r="D2551" s="15" t="s">
        <v>5062</v>
      </c>
      <c r="E2551" s="15" t="s">
        <v>5063</v>
      </c>
      <c r="F2551" s="16" t="s">
        <v>6254</v>
      </c>
      <c r="G2551" s="19">
        <f ca="1">_xlfn.IFNA(VLOOKUP(F2551,EF_W_ASSOCIATED_NG_UNITS!AA$2:AE$17,5,FALSE),EF_W_ASSOCIATED_NG_UNITS!AE$18)</f>
        <v>0.33151708767975324</v>
      </c>
    </row>
    <row r="2552" spans="1:7" x14ac:dyDescent="0.25">
      <c r="A2552" s="15" t="s">
        <v>5086</v>
      </c>
      <c r="B2552" s="15" t="s">
        <v>5027</v>
      </c>
      <c r="C2552" s="15" t="s">
        <v>2651</v>
      </c>
      <c r="D2552" s="15" t="s">
        <v>2802</v>
      </c>
      <c r="E2552" s="15" t="s">
        <v>2803</v>
      </c>
      <c r="F2552" s="16" t="s">
        <v>417</v>
      </c>
      <c r="G2552" s="19">
        <f ca="1">_xlfn.IFNA(VLOOKUP(F2552,EF_W_ASSOCIATED_NG_UNITS!AA$2:AE$17,5,FALSE),EF_W_ASSOCIATED_NG_UNITS!AE$18)</f>
        <v>0.22355561054064085</v>
      </c>
    </row>
    <row r="2553" spans="1:7" x14ac:dyDescent="0.25">
      <c r="A2553" s="15" t="s">
        <v>5087</v>
      </c>
      <c r="B2553" s="15" t="s">
        <v>5027</v>
      </c>
      <c r="C2553" s="15" t="s">
        <v>799</v>
      </c>
      <c r="D2553" s="15" t="s">
        <v>2802</v>
      </c>
      <c r="E2553" s="15" t="s">
        <v>2803</v>
      </c>
      <c r="F2553" s="16" t="s">
        <v>417</v>
      </c>
      <c r="G2553" s="19">
        <f ca="1">_xlfn.IFNA(VLOOKUP(F2553,EF_W_ASSOCIATED_NG_UNITS!AA$2:AE$17,5,FALSE),EF_W_ASSOCIATED_NG_UNITS!AE$18)</f>
        <v>0.22355561054064085</v>
      </c>
    </row>
    <row r="2554" spans="1:7" x14ac:dyDescent="0.25">
      <c r="A2554" s="15" t="s">
        <v>5088</v>
      </c>
      <c r="B2554" s="15" t="s">
        <v>5027</v>
      </c>
      <c r="C2554" s="15" t="s">
        <v>5089</v>
      </c>
      <c r="D2554" s="15" t="s">
        <v>5038</v>
      </c>
      <c r="E2554" s="15" t="s">
        <v>5039</v>
      </c>
      <c r="F2554" s="16" t="s">
        <v>6252</v>
      </c>
      <c r="G2554" s="19">
        <f ca="1">_xlfn.IFNA(VLOOKUP(F2554,EF_W_ASSOCIATED_NG_UNITS!AA$2:AE$17,5,FALSE),EF_W_ASSOCIATED_NG_UNITS!AE$18)</f>
        <v>0.33151708767975324</v>
      </c>
    </row>
    <row r="2555" spans="1:7" x14ac:dyDescent="0.25">
      <c r="A2555" s="15" t="s">
        <v>5090</v>
      </c>
      <c r="B2555" s="15" t="s">
        <v>5027</v>
      </c>
      <c r="C2555" s="15" t="s">
        <v>2823</v>
      </c>
      <c r="D2555" s="15" t="s">
        <v>2802</v>
      </c>
      <c r="E2555" s="15" t="s">
        <v>2803</v>
      </c>
      <c r="F2555" s="16" t="s">
        <v>417</v>
      </c>
      <c r="G2555" s="19">
        <f ca="1">_xlfn.IFNA(VLOOKUP(F2555,EF_W_ASSOCIATED_NG_UNITS!AA$2:AE$17,5,FALSE),EF_W_ASSOCIATED_NG_UNITS!AE$18)</f>
        <v>0.22355561054064085</v>
      </c>
    </row>
    <row r="2556" spans="1:7" x14ac:dyDescent="0.25">
      <c r="A2556" s="15" t="s">
        <v>5091</v>
      </c>
      <c r="B2556" s="15" t="s">
        <v>5027</v>
      </c>
      <c r="C2556" s="15" t="s">
        <v>5092</v>
      </c>
      <c r="D2556" s="15" t="s">
        <v>5028</v>
      </c>
      <c r="E2556" s="15" t="s">
        <v>5029</v>
      </c>
      <c r="F2556" s="16" t="s">
        <v>419</v>
      </c>
      <c r="G2556" s="19">
        <f ca="1">_xlfn.IFNA(VLOOKUP(F2556,EF_W_ASSOCIATED_NG_UNITS!AA$2:AE$17,5,FALSE),EF_W_ASSOCIATED_NG_UNITS!AE$18)</f>
        <v>2.2793404461687681E-2</v>
      </c>
    </row>
    <row r="2557" spans="1:7" x14ac:dyDescent="0.25">
      <c r="A2557" s="15" t="s">
        <v>5093</v>
      </c>
      <c r="B2557" s="15" t="s">
        <v>5027</v>
      </c>
      <c r="C2557" s="15" t="s">
        <v>5094</v>
      </c>
      <c r="D2557" s="15" t="s">
        <v>448</v>
      </c>
      <c r="E2557" s="15" t="s">
        <v>1348</v>
      </c>
      <c r="F2557" s="16" t="s">
        <v>421</v>
      </c>
      <c r="G2557" s="19">
        <f ca="1">_xlfn.IFNA(VLOOKUP(F2557,EF_W_ASSOCIATED_NG_UNITS!AA$2:AE$17,5,FALSE),EF_W_ASSOCIATED_NG_UNITS!AE$18)</f>
        <v>4.4362292051756007E-2</v>
      </c>
    </row>
    <row r="2558" spans="1:7" x14ac:dyDescent="0.25">
      <c r="A2558" s="15" t="s">
        <v>5095</v>
      </c>
      <c r="B2558" s="15" t="s">
        <v>5027</v>
      </c>
      <c r="C2558" s="15" t="s">
        <v>2009</v>
      </c>
      <c r="D2558" s="15" t="s">
        <v>5028</v>
      </c>
      <c r="E2558" s="15" t="s">
        <v>5029</v>
      </c>
      <c r="F2558" s="16" t="s">
        <v>419</v>
      </c>
      <c r="G2558" s="19">
        <f ca="1">_xlfn.IFNA(VLOOKUP(F2558,EF_W_ASSOCIATED_NG_UNITS!AA$2:AE$17,5,FALSE),EF_W_ASSOCIATED_NG_UNITS!AE$18)</f>
        <v>2.2793404461687681E-2</v>
      </c>
    </row>
    <row r="2559" spans="1:7" x14ac:dyDescent="0.25">
      <c r="A2559" s="15" t="s">
        <v>5096</v>
      </c>
      <c r="B2559" s="15" t="s">
        <v>5027</v>
      </c>
      <c r="C2559" s="15" t="s">
        <v>5097</v>
      </c>
      <c r="D2559" s="15" t="s">
        <v>3918</v>
      </c>
      <c r="E2559" s="15" t="s">
        <v>3919</v>
      </c>
      <c r="F2559" s="16" t="s">
        <v>710</v>
      </c>
      <c r="G2559" s="19">
        <f ca="1">_xlfn.IFNA(VLOOKUP(F2559,EF_W_ASSOCIATED_NG_UNITS!AA$2:AE$17,5,FALSE),EF_W_ASSOCIATED_NG_UNITS!AE$18)</f>
        <v>0.33151708767975324</v>
      </c>
    </row>
    <row r="2560" spans="1:7" x14ac:dyDescent="0.25">
      <c r="A2560" s="15" t="s">
        <v>5098</v>
      </c>
      <c r="B2560" s="15" t="s">
        <v>5027</v>
      </c>
      <c r="C2560" s="15" t="s">
        <v>801</v>
      </c>
      <c r="D2560" s="15" t="s">
        <v>2802</v>
      </c>
      <c r="E2560" s="15" t="s">
        <v>2803</v>
      </c>
      <c r="F2560" s="16" t="s">
        <v>417</v>
      </c>
      <c r="G2560" s="19">
        <f ca="1">_xlfn.IFNA(VLOOKUP(F2560,EF_W_ASSOCIATED_NG_UNITS!AA$2:AE$17,5,FALSE),EF_W_ASSOCIATED_NG_UNITS!AE$18)</f>
        <v>0.22355561054064085</v>
      </c>
    </row>
    <row r="2561" spans="1:7" x14ac:dyDescent="0.25">
      <c r="A2561" s="15" t="s">
        <v>5099</v>
      </c>
      <c r="B2561" s="15" t="s">
        <v>5027</v>
      </c>
      <c r="C2561" s="15" t="s">
        <v>805</v>
      </c>
      <c r="D2561" s="15" t="s">
        <v>5028</v>
      </c>
      <c r="E2561" s="15" t="s">
        <v>5029</v>
      </c>
      <c r="F2561" s="16" t="s">
        <v>419</v>
      </c>
      <c r="G2561" s="19">
        <f ca="1">_xlfn.IFNA(VLOOKUP(F2561,EF_W_ASSOCIATED_NG_UNITS!AA$2:AE$17,5,FALSE),EF_W_ASSOCIATED_NG_UNITS!AE$18)</f>
        <v>2.2793404461687681E-2</v>
      </c>
    </row>
    <row r="2562" spans="1:7" x14ac:dyDescent="0.25">
      <c r="A2562" s="15" t="s">
        <v>5100</v>
      </c>
      <c r="B2562" s="15" t="s">
        <v>5027</v>
      </c>
      <c r="C2562" s="15" t="s">
        <v>5101</v>
      </c>
      <c r="D2562" s="15" t="s">
        <v>3918</v>
      </c>
      <c r="E2562" s="15" t="s">
        <v>3919</v>
      </c>
      <c r="F2562" s="16" t="s">
        <v>710</v>
      </c>
      <c r="G2562" s="19">
        <f ca="1">_xlfn.IFNA(VLOOKUP(F2562,EF_W_ASSOCIATED_NG_UNITS!AA$2:AE$17,5,FALSE),EF_W_ASSOCIATED_NG_UNITS!AE$18)</f>
        <v>0.33151708767975324</v>
      </c>
    </row>
    <row r="2563" spans="1:7" x14ac:dyDescent="0.25">
      <c r="A2563" s="15" t="s">
        <v>5102</v>
      </c>
      <c r="B2563" s="15" t="s">
        <v>5027</v>
      </c>
      <c r="C2563" s="15" t="s">
        <v>813</v>
      </c>
      <c r="D2563" s="15" t="s">
        <v>5103</v>
      </c>
      <c r="E2563" s="15" t="s">
        <v>5104</v>
      </c>
      <c r="F2563" s="16" t="s">
        <v>427</v>
      </c>
      <c r="G2563" s="19">
        <f ca="1">_xlfn.IFNA(VLOOKUP(F2563,EF_W_ASSOCIATED_NG_UNITS!AA$2:AE$17,5,FALSE),EF_W_ASSOCIATED_NG_UNITS!AE$18)</f>
        <v>0.33151708767975324</v>
      </c>
    </row>
    <row r="2564" spans="1:7" x14ac:dyDescent="0.25">
      <c r="A2564" s="15" t="s">
        <v>5105</v>
      </c>
      <c r="B2564" s="15" t="s">
        <v>5027</v>
      </c>
      <c r="C2564" s="15" t="s">
        <v>5106</v>
      </c>
      <c r="D2564" s="15" t="s">
        <v>676</v>
      </c>
      <c r="E2564" s="15" t="s">
        <v>3912</v>
      </c>
      <c r="F2564" s="16" t="s">
        <v>428</v>
      </c>
      <c r="G2564" s="19">
        <f ca="1">_xlfn.IFNA(VLOOKUP(F2564,EF_W_ASSOCIATED_NG_UNITS!AA$2:AE$17,5,FALSE),EF_W_ASSOCIATED_NG_UNITS!AE$18)</f>
        <v>0.38038112963262666</v>
      </c>
    </row>
    <row r="2565" spans="1:7" x14ac:dyDescent="0.25">
      <c r="A2565" s="15" t="s">
        <v>5107</v>
      </c>
      <c r="B2565" s="15" t="s">
        <v>5027</v>
      </c>
      <c r="C2565" s="15" t="s">
        <v>5108</v>
      </c>
      <c r="D2565" s="15" t="s">
        <v>676</v>
      </c>
      <c r="E2565" s="15" t="s">
        <v>3912</v>
      </c>
      <c r="F2565" s="16" t="s">
        <v>428</v>
      </c>
      <c r="G2565" s="19">
        <f ca="1">_xlfn.IFNA(VLOOKUP(F2565,EF_W_ASSOCIATED_NG_UNITS!AA$2:AE$17,5,FALSE),EF_W_ASSOCIATED_NG_UNITS!AE$18)</f>
        <v>0.38038112963262666</v>
      </c>
    </row>
    <row r="2566" spans="1:7" x14ac:dyDescent="0.25">
      <c r="A2566" s="15" t="s">
        <v>5109</v>
      </c>
      <c r="B2566" s="15" t="s">
        <v>5027</v>
      </c>
      <c r="C2566" s="15" t="s">
        <v>5110</v>
      </c>
      <c r="D2566" s="15" t="s">
        <v>5038</v>
      </c>
      <c r="E2566" s="15" t="s">
        <v>5039</v>
      </c>
      <c r="F2566" s="16" t="s">
        <v>6252</v>
      </c>
      <c r="G2566" s="19">
        <f ca="1">_xlfn.IFNA(VLOOKUP(F2566,EF_W_ASSOCIATED_NG_UNITS!AA$2:AE$17,5,FALSE),EF_W_ASSOCIATED_NG_UNITS!AE$18)</f>
        <v>0.33151708767975324</v>
      </c>
    </row>
    <row r="2567" spans="1:7" x14ac:dyDescent="0.25">
      <c r="A2567" s="15" t="s">
        <v>5111</v>
      </c>
      <c r="B2567" s="15" t="s">
        <v>5027</v>
      </c>
      <c r="C2567" s="15" t="s">
        <v>5112</v>
      </c>
      <c r="D2567" s="15" t="s">
        <v>1067</v>
      </c>
      <c r="E2567" s="15" t="s">
        <v>1068</v>
      </c>
      <c r="F2567" s="16" t="s">
        <v>491</v>
      </c>
      <c r="G2567" s="19">
        <f ca="1">_xlfn.IFNA(VLOOKUP(F2567,EF_W_ASSOCIATED_NG_UNITS!AA$2:AE$17,5,FALSE),EF_W_ASSOCIATED_NG_UNITS!AE$18)</f>
        <v>0.33151708767975324</v>
      </c>
    </row>
    <row r="2568" spans="1:7" x14ac:dyDescent="0.25">
      <c r="A2568" s="15" t="s">
        <v>5113</v>
      </c>
      <c r="B2568" s="15" t="s">
        <v>5027</v>
      </c>
      <c r="C2568" s="15" t="s">
        <v>5114</v>
      </c>
      <c r="D2568" s="15" t="s">
        <v>3918</v>
      </c>
      <c r="E2568" s="15" t="s">
        <v>3919</v>
      </c>
      <c r="F2568" s="16" t="s">
        <v>710</v>
      </c>
      <c r="G2568" s="19">
        <f ca="1">_xlfn.IFNA(VLOOKUP(F2568,EF_W_ASSOCIATED_NG_UNITS!AA$2:AE$17,5,FALSE),EF_W_ASSOCIATED_NG_UNITS!AE$18)</f>
        <v>0.33151708767975324</v>
      </c>
    </row>
    <row r="2569" spans="1:7" x14ac:dyDescent="0.25">
      <c r="A2569" s="15" t="s">
        <v>5115</v>
      </c>
      <c r="B2569" s="15" t="s">
        <v>5027</v>
      </c>
      <c r="C2569" s="15" t="s">
        <v>5116</v>
      </c>
      <c r="D2569" s="15" t="s">
        <v>2802</v>
      </c>
      <c r="E2569" s="15" t="s">
        <v>2803</v>
      </c>
      <c r="F2569" s="16" t="s">
        <v>417</v>
      </c>
      <c r="G2569" s="19">
        <f ca="1">_xlfn.IFNA(VLOOKUP(F2569,EF_W_ASSOCIATED_NG_UNITS!AA$2:AE$17,5,FALSE),EF_W_ASSOCIATED_NG_UNITS!AE$18)</f>
        <v>0.22355561054064085</v>
      </c>
    </row>
    <row r="2570" spans="1:7" x14ac:dyDescent="0.25">
      <c r="A2570" s="15" t="s">
        <v>5117</v>
      </c>
      <c r="B2570" s="15" t="s">
        <v>5027</v>
      </c>
      <c r="C2570" s="15" t="s">
        <v>5118</v>
      </c>
      <c r="D2570" s="15" t="s">
        <v>1067</v>
      </c>
      <c r="E2570" s="15" t="s">
        <v>1068</v>
      </c>
      <c r="F2570" s="16" t="s">
        <v>491</v>
      </c>
      <c r="G2570" s="19">
        <f ca="1">_xlfn.IFNA(VLOOKUP(F2570,EF_W_ASSOCIATED_NG_UNITS!AA$2:AE$17,5,FALSE),EF_W_ASSOCIATED_NG_UNITS!AE$18)</f>
        <v>0.33151708767975324</v>
      </c>
    </row>
    <row r="2571" spans="1:7" x14ac:dyDescent="0.25">
      <c r="A2571" s="15" t="s">
        <v>5119</v>
      </c>
      <c r="B2571" s="15" t="s">
        <v>5027</v>
      </c>
      <c r="C2571" s="15" t="s">
        <v>2475</v>
      </c>
      <c r="D2571" s="15" t="s">
        <v>5038</v>
      </c>
      <c r="E2571" s="15" t="s">
        <v>5039</v>
      </c>
      <c r="F2571" s="16" t="s">
        <v>6252</v>
      </c>
      <c r="G2571" s="19">
        <f ca="1">_xlfn.IFNA(VLOOKUP(F2571,EF_W_ASSOCIATED_NG_UNITS!AA$2:AE$17,5,FALSE),EF_W_ASSOCIATED_NG_UNITS!AE$18)</f>
        <v>0.33151708767975324</v>
      </c>
    </row>
    <row r="2572" spans="1:7" x14ac:dyDescent="0.25">
      <c r="A2572" s="15" t="s">
        <v>5120</v>
      </c>
      <c r="B2572" s="15" t="s">
        <v>5027</v>
      </c>
      <c r="C2572" s="15" t="s">
        <v>5121</v>
      </c>
      <c r="D2572" s="15" t="s">
        <v>676</v>
      </c>
      <c r="E2572" s="15" t="s">
        <v>3912</v>
      </c>
      <c r="F2572" s="16" t="s">
        <v>428</v>
      </c>
      <c r="G2572" s="19">
        <f ca="1">_xlfn.IFNA(VLOOKUP(F2572,EF_W_ASSOCIATED_NG_UNITS!AA$2:AE$17,5,FALSE),EF_W_ASSOCIATED_NG_UNITS!AE$18)</f>
        <v>0.38038112963262666</v>
      </c>
    </row>
    <row r="2573" spans="1:7" x14ac:dyDescent="0.25">
      <c r="A2573" s="15" t="s">
        <v>5122</v>
      </c>
      <c r="B2573" s="15" t="s">
        <v>5027</v>
      </c>
      <c r="C2573" s="15" t="s">
        <v>5123</v>
      </c>
      <c r="D2573" s="15" t="s">
        <v>4455</v>
      </c>
      <c r="E2573" s="15" t="s">
        <v>4456</v>
      </c>
      <c r="F2573" s="16" t="s">
        <v>518</v>
      </c>
      <c r="G2573" s="19">
        <f ca="1">_xlfn.IFNA(VLOOKUP(F2573,EF_W_ASSOCIATED_NG_UNITS!AA$2:AE$17,5,FALSE),EF_W_ASSOCIATED_NG_UNITS!AE$18)</f>
        <v>0.48695652173913045</v>
      </c>
    </row>
    <row r="2574" spans="1:7" x14ac:dyDescent="0.25">
      <c r="A2574" s="15" t="s">
        <v>5124</v>
      </c>
      <c r="B2574" s="15" t="s">
        <v>5027</v>
      </c>
      <c r="C2574" s="15" t="s">
        <v>5125</v>
      </c>
      <c r="D2574" s="15" t="s">
        <v>5068</v>
      </c>
      <c r="E2574" s="15" t="s">
        <v>5069</v>
      </c>
      <c r="F2574" s="16" t="s">
        <v>425</v>
      </c>
      <c r="G2574" s="19">
        <f ca="1">_xlfn.IFNA(VLOOKUP(F2574,EF_W_ASSOCIATED_NG_UNITS!AA$2:AE$17,5,FALSE),EF_W_ASSOCIATED_NG_UNITS!AE$18)</f>
        <v>0.33151708767975324</v>
      </c>
    </row>
    <row r="2575" spans="1:7" x14ac:dyDescent="0.25">
      <c r="A2575" s="15" t="s">
        <v>5126</v>
      </c>
      <c r="B2575" s="15" t="s">
        <v>5027</v>
      </c>
      <c r="C2575" s="15" t="s">
        <v>5127</v>
      </c>
      <c r="D2575" s="15" t="s">
        <v>676</v>
      </c>
      <c r="E2575" s="15" t="s">
        <v>3912</v>
      </c>
      <c r="F2575" s="16" t="s">
        <v>428</v>
      </c>
      <c r="G2575" s="19">
        <f ca="1">_xlfn.IFNA(VLOOKUP(F2575,EF_W_ASSOCIATED_NG_UNITS!AA$2:AE$17,5,FALSE),EF_W_ASSOCIATED_NG_UNITS!AE$18)</f>
        <v>0.38038112963262666</v>
      </c>
    </row>
    <row r="2576" spans="1:7" x14ac:dyDescent="0.25">
      <c r="A2576" s="15" t="s">
        <v>5128</v>
      </c>
      <c r="B2576" s="15" t="s">
        <v>5027</v>
      </c>
      <c r="C2576" s="15" t="s">
        <v>5129</v>
      </c>
      <c r="D2576" s="15" t="s">
        <v>676</v>
      </c>
      <c r="E2576" s="15" t="s">
        <v>3912</v>
      </c>
      <c r="F2576" s="16" t="s">
        <v>428</v>
      </c>
      <c r="G2576" s="19">
        <f ca="1">_xlfn.IFNA(VLOOKUP(F2576,EF_W_ASSOCIATED_NG_UNITS!AA$2:AE$17,5,FALSE),EF_W_ASSOCIATED_NG_UNITS!AE$18)</f>
        <v>0.38038112963262666</v>
      </c>
    </row>
    <row r="2577" spans="1:7" x14ac:dyDescent="0.25">
      <c r="A2577" s="15" t="s">
        <v>5130</v>
      </c>
      <c r="B2577" s="15" t="s">
        <v>5027</v>
      </c>
      <c r="C2577" s="15" t="s">
        <v>4926</v>
      </c>
      <c r="D2577" s="15" t="s">
        <v>676</v>
      </c>
      <c r="E2577" s="15" t="s">
        <v>3912</v>
      </c>
      <c r="F2577" s="16" t="s">
        <v>428</v>
      </c>
      <c r="G2577" s="19">
        <f ca="1">_xlfn.IFNA(VLOOKUP(F2577,EF_W_ASSOCIATED_NG_UNITS!AA$2:AE$17,5,FALSE),EF_W_ASSOCIATED_NG_UNITS!AE$18)</f>
        <v>0.38038112963262666</v>
      </c>
    </row>
    <row r="2578" spans="1:7" x14ac:dyDescent="0.25">
      <c r="A2578" s="15" t="s">
        <v>5131</v>
      </c>
      <c r="B2578" s="15" t="s">
        <v>5027</v>
      </c>
      <c r="C2578" s="15" t="s">
        <v>5132</v>
      </c>
      <c r="D2578" s="15" t="s">
        <v>676</v>
      </c>
      <c r="E2578" s="15" t="s">
        <v>3912</v>
      </c>
      <c r="F2578" s="16" t="s">
        <v>428</v>
      </c>
      <c r="G2578" s="19">
        <f ca="1">_xlfn.IFNA(VLOOKUP(F2578,EF_W_ASSOCIATED_NG_UNITS!AA$2:AE$17,5,FALSE),EF_W_ASSOCIATED_NG_UNITS!AE$18)</f>
        <v>0.38038112963262666</v>
      </c>
    </row>
    <row r="2579" spans="1:7" x14ac:dyDescent="0.25">
      <c r="A2579" s="15" t="s">
        <v>5133</v>
      </c>
      <c r="B2579" s="15" t="s">
        <v>5027</v>
      </c>
      <c r="C2579" s="15" t="s">
        <v>5134</v>
      </c>
      <c r="D2579" s="15" t="s">
        <v>676</v>
      </c>
      <c r="E2579" s="15" t="s">
        <v>3912</v>
      </c>
      <c r="F2579" s="16" t="s">
        <v>428</v>
      </c>
      <c r="G2579" s="19">
        <f ca="1">_xlfn.IFNA(VLOOKUP(F2579,EF_W_ASSOCIATED_NG_UNITS!AA$2:AE$17,5,FALSE),EF_W_ASSOCIATED_NG_UNITS!AE$18)</f>
        <v>0.38038112963262666</v>
      </c>
    </row>
    <row r="2580" spans="1:7" x14ac:dyDescent="0.25">
      <c r="A2580" s="15" t="s">
        <v>5135</v>
      </c>
      <c r="B2580" s="15" t="s">
        <v>5027</v>
      </c>
      <c r="C2580" s="15" t="s">
        <v>5136</v>
      </c>
      <c r="D2580" s="15" t="s">
        <v>3918</v>
      </c>
      <c r="E2580" s="15" t="s">
        <v>3919</v>
      </c>
      <c r="F2580" s="16" t="s">
        <v>710</v>
      </c>
      <c r="G2580" s="19">
        <f ca="1">_xlfn.IFNA(VLOOKUP(F2580,EF_W_ASSOCIATED_NG_UNITS!AA$2:AE$17,5,FALSE),EF_W_ASSOCIATED_NG_UNITS!AE$18)</f>
        <v>0.33151708767975324</v>
      </c>
    </row>
    <row r="2581" spans="1:7" x14ac:dyDescent="0.25">
      <c r="A2581" s="15" t="s">
        <v>5137</v>
      </c>
      <c r="B2581" s="15" t="s">
        <v>5027</v>
      </c>
      <c r="C2581" s="15" t="s">
        <v>835</v>
      </c>
      <c r="D2581" s="15" t="s">
        <v>1067</v>
      </c>
      <c r="E2581" s="15" t="s">
        <v>1068</v>
      </c>
      <c r="F2581" s="16" t="s">
        <v>491</v>
      </c>
      <c r="G2581" s="19">
        <f ca="1">_xlfn.IFNA(VLOOKUP(F2581,EF_W_ASSOCIATED_NG_UNITS!AA$2:AE$17,5,FALSE),EF_W_ASSOCIATED_NG_UNITS!AE$18)</f>
        <v>0.33151708767975324</v>
      </c>
    </row>
    <row r="2582" spans="1:7" x14ac:dyDescent="0.25">
      <c r="A2582" s="15" t="s">
        <v>5138</v>
      </c>
      <c r="B2582" s="15" t="s">
        <v>5027</v>
      </c>
      <c r="C2582" s="15" t="s">
        <v>1699</v>
      </c>
      <c r="D2582" s="15" t="s">
        <v>676</v>
      </c>
      <c r="E2582" s="15" t="s">
        <v>3912</v>
      </c>
      <c r="F2582" s="16" t="s">
        <v>428</v>
      </c>
      <c r="G2582" s="19">
        <f ca="1">_xlfn.IFNA(VLOOKUP(F2582,EF_W_ASSOCIATED_NG_UNITS!AA$2:AE$17,5,FALSE),EF_W_ASSOCIATED_NG_UNITS!AE$18)</f>
        <v>0.38038112963262666</v>
      </c>
    </row>
    <row r="2583" spans="1:7" x14ac:dyDescent="0.25">
      <c r="A2583" s="15" t="s">
        <v>5139</v>
      </c>
      <c r="B2583" s="15" t="s">
        <v>5027</v>
      </c>
      <c r="C2583" s="15" t="s">
        <v>5140</v>
      </c>
      <c r="D2583" s="15" t="s">
        <v>3918</v>
      </c>
      <c r="E2583" s="15" t="s">
        <v>3919</v>
      </c>
      <c r="F2583" s="16" t="s">
        <v>710</v>
      </c>
      <c r="G2583" s="19">
        <f ca="1">_xlfn.IFNA(VLOOKUP(F2583,EF_W_ASSOCIATED_NG_UNITS!AA$2:AE$17,5,FALSE),EF_W_ASSOCIATED_NG_UNITS!AE$18)</f>
        <v>0.33151708767975324</v>
      </c>
    </row>
    <row r="2584" spans="1:7" x14ac:dyDescent="0.25">
      <c r="A2584" s="15" t="s">
        <v>5141</v>
      </c>
      <c r="B2584" s="15" t="s">
        <v>5027</v>
      </c>
      <c r="C2584" s="15" t="s">
        <v>1376</v>
      </c>
      <c r="D2584" s="15" t="s">
        <v>5028</v>
      </c>
      <c r="E2584" s="15" t="s">
        <v>5029</v>
      </c>
      <c r="F2584" s="16" t="s">
        <v>419</v>
      </c>
      <c r="G2584" s="19">
        <f ca="1">_xlfn.IFNA(VLOOKUP(F2584,EF_W_ASSOCIATED_NG_UNITS!AA$2:AE$17,5,FALSE),EF_W_ASSOCIATED_NG_UNITS!AE$18)</f>
        <v>2.2793404461687681E-2</v>
      </c>
    </row>
    <row r="2585" spans="1:7" x14ac:dyDescent="0.25">
      <c r="A2585" s="15" t="s">
        <v>5142</v>
      </c>
      <c r="B2585" s="15" t="s">
        <v>5027</v>
      </c>
      <c r="C2585" s="15" t="s">
        <v>5143</v>
      </c>
      <c r="D2585" s="15" t="s">
        <v>5103</v>
      </c>
      <c r="E2585" s="15" t="s">
        <v>5104</v>
      </c>
      <c r="F2585" s="16" t="s">
        <v>427</v>
      </c>
      <c r="G2585" s="19">
        <f ca="1">_xlfn.IFNA(VLOOKUP(F2585,EF_W_ASSOCIATED_NG_UNITS!AA$2:AE$17,5,FALSE),EF_W_ASSOCIATED_NG_UNITS!AE$18)</f>
        <v>0.33151708767975324</v>
      </c>
    </row>
    <row r="2586" spans="1:7" x14ac:dyDescent="0.25">
      <c r="A2586" s="15" t="s">
        <v>5144</v>
      </c>
      <c r="B2586" s="15" t="s">
        <v>5027</v>
      </c>
      <c r="C2586" s="15" t="s">
        <v>5145</v>
      </c>
      <c r="D2586" s="15" t="s">
        <v>2802</v>
      </c>
      <c r="E2586" s="15" t="s">
        <v>2803</v>
      </c>
      <c r="F2586" s="16" t="s">
        <v>417</v>
      </c>
      <c r="G2586" s="19">
        <f ca="1">_xlfn.IFNA(VLOOKUP(F2586,EF_W_ASSOCIATED_NG_UNITS!AA$2:AE$17,5,FALSE),EF_W_ASSOCIATED_NG_UNITS!AE$18)</f>
        <v>0.22355561054064085</v>
      </c>
    </row>
    <row r="2587" spans="1:7" x14ac:dyDescent="0.25">
      <c r="A2587" s="15" t="s">
        <v>5146</v>
      </c>
      <c r="B2587" s="15" t="s">
        <v>5027</v>
      </c>
      <c r="C2587" s="15" t="s">
        <v>5147</v>
      </c>
      <c r="D2587" s="15" t="s">
        <v>676</v>
      </c>
      <c r="E2587" s="15" t="s">
        <v>3912</v>
      </c>
      <c r="F2587" s="16" t="s">
        <v>428</v>
      </c>
      <c r="G2587" s="19">
        <f ca="1">_xlfn.IFNA(VLOOKUP(F2587,EF_W_ASSOCIATED_NG_UNITS!AA$2:AE$17,5,FALSE),EF_W_ASSOCIATED_NG_UNITS!AE$18)</f>
        <v>0.38038112963262666</v>
      </c>
    </row>
    <row r="2588" spans="1:7" x14ac:dyDescent="0.25">
      <c r="A2588" s="15" t="s">
        <v>5148</v>
      </c>
      <c r="B2588" s="15" t="s">
        <v>5027</v>
      </c>
      <c r="C2588" s="15" t="s">
        <v>5149</v>
      </c>
      <c r="D2588" s="15" t="s">
        <v>2802</v>
      </c>
      <c r="E2588" s="15" t="s">
        <v>2803</v>
      </c>
      <c r="F2588" s="16" t="s">
        <v>417</v>
      </c>
      <c r="G2588" s="19">
        <f ca="1">_xlfn.IFNA(VLOOKUP(F2588,EF_W_ASSOCIATED_NG_UNITS!AA$2:AE$17,5,FALSE),EF_W_ASSOCIATED_NG_UNITS!AE$18)</f>
        <v>0.22355561054064085</v>
      </c>
    </row>
    <row r="2589" spans="1:7" x14ac:dyDescent="0.25">
      <c r="A2589" s="15" t="s">
        <v>5150</v>
      </c>
      <c r="B2589" s="15" t="s">
        <v>5027</v>
      </c>
      <c r="C2589" s="15" t="s">
        <v>5151</v>
      </c>
      <c r="D2589" s="15" t="s">
        <v>3918</v>
      </c>
      <c r="E2589" s="15" t="s">
        <v>3919</v>
      </c>
      <c r="F2589" s="16" t="s">
        <v>710</v>
      </c>
      <c r="G2589" s="19">
        <f ca="1">_xlfn.IFNA(VLOOKUP(F2589,EF_W_ASSOCIATED_NG_UNITS!AA$2:AE$17,5,FALSE),EF_W_ASSOCIATED_NG_UNITS!AE$18)</f>
        <v>0.33151708767975324</v>
      </c>
    </row>
    <row r="2590" spans="1:7" x14ac:dyDescent="0.25">
      <c r="A2590" s="15" t="s">
        <v>5152</v>
      </c>
      <c r="B2590" s="15" t="s">
        <v>5027</v>
      </c>
      <c r="C2590" s="15" t="s">
        <v>1536</v>
      </c>
      <c r="D2590" s="15" t="s">
        <v>2802</v>
      </c>
      <c r="E2590" s="15" t="s">
        <v>2803</v>
      </c>
      <c r="F2590" s="16" t="s">
        <v>417</v>
      </c>
      <c r="G2590" s="19">
        <f ca="1">_xlfn.IFNA(VLOOKUP(F2590,EF_W_ASSOCIATED_NG_UNITS!AA$2:AE$17,5,FALSE),EF_W_ASSOCIATED_NG_UNITS!AE$18)</f>
        <v>0.22355561054064085</v>
      </c>
    </row>
    <row r="2591" spans="1:7" x14ac:dyDescent="0.25">
      <c r="A2591" s="15" t="s">
        <v>5153</v>
      </c>
      <c r="B2591" s="15" t="s">
        <v>5027</v>
      </c>
      <c r="C2591" s="15" t="s">
        <v>5154</v>
      </c>
      <c r="D2591" s="15" t="s">
        <v>5038</v>
      </c>
      <c r="E2591" s="15" t="s">
        <v>5039</v>
      </c>
      <c r="F2591" s="16" t="s">
        <v>6252</v>
      </c>
      <c r="G2591" s="19">
        <f ca="1">_xlfn.IFNA(VLOOKUP(F2591,EF_W_ASSOCIATED_NG_UNITS!AA$2:AE$17,5,FALSE),EF_W_ASSOCIATED_NG_UNITS!AE$18)</f>
        <v>0.33151708767975324</v>
      </c>
    </row>
    <row r="2592" spans="1:7" x14ac:dyDescent="0.25">
      <c r="A2592" s="15" t="s">
        <v>5155</v>
      </c>
      <c r="B2592" s="15" t="s">
        <v>5027</v>
      </c>
      <c r="C2592" s="15" t="s">
        <v>5156</v>
      </c>
      <c r="D2592" s="15" t="s">
        <v>676</v>
      </c>
      <c r="E2592" s="15" t="s">
        <v>3912</v>
      </c>
      <c r="F2592" s="16" t="s">
        <v>428</v>
      </c>
      <c r="G2592" s="19">
        <f ca="1">_xlfn.IFNA(VLOOKUP(F2592,EF_W_ASSOCIATED_NG_UNITS!AA$2:AE$17,5,FALSE),EF_W_ASSOCIATED_NG_UNITS!AE$18)</f>
        <v>0.38038112963262666</v>
      </c>
    </row>
    <row r="2593" spans="1:7" x14ac:dyDescent="0.25">
      <c r="A2593" s="15" t="s">
        <v>5157</v>
      </c>
      <c r="B2593" s="15" t="s">
        <v>5027</v>
      </c>
      <c r="C2593" s="15" t="s">
        <v>2035</v>
      </c>
      <c r="D2593" s="15" t="s">
        <v>676</v>
      </c>
      <c r="E2593" s="15" t="s">
        <v>3912</v>
      </c>
      <c r="F2593" s="16" t="s">
        <v>428</v>
      </c>
      <c r="G2593" s="19">
        <f ca="1">_xlfn.IFNA(VLOOKUP(F2593,EF_W_ASSOCIATED_NG_UNITS!AA$2:AE$17,5,FALSE),EF_W_ASSOCIATED_NG_UNITS!AE$18)</f>
        <v>0.38038112963262666</v>
      </c>
    </row>
    <row r="2594" spans="1:7" x14ac:dyDescent="0.25">
      <c r="A2594" s="15" t="s">
        <v>5158</v>
      </c>
      <c r="B2594" s="15" t="s">
        <v>5027</v>
      </c>
      <c r="C2594" s="15" t="s">
        <v>2488</v>
      </c>
      <c r="D2594" s="15" t="s">
        <v>1067</v>
      </c>
      <c r="E2594" s="15" t="s">
        <v>1068</v>
      </c>
      <c r="F2594" s="16" t="s">
        <v>491</v>
      </c>
      <c r="G2594" s="19">
        <f ca="1">_xlfn.IFNA(VLOOKUP(F2594,EF_W_ASSOCIATED_NG_UNITS!AA$2:AE$17,5,FALSE),EF_W_ASSOCIATED_NG_UNITS!AE$18)</f>
        <v>0.33151708767975324</v>
      </c>
    </row>
    <row r="2595" spans="1:7" x14ac:dyDescent="0.25">
      <c r="A2595" s="15" t="s">
        <v>5159</v>
      </c>
      <c r="B2595" s="15" t="s">
        <v>5027</v>
      </c>
      <c r="C2595" s="15" t="s">
        <v>1392</v>
      </c>
      <c r="D2595" s="15" t="s">
        <v>3924</v>
      </c>
      <c r="E2595" s="15" t="s">
        <v>3925</v>
      </c>
      <c r="F2595" s="16" t="s">
        <v>6248</v>
      </c>
      <c r="G2595" s="19">
        <f ca="1">_xlfn.IFNA(VLOOKUP(F2595,EF_W_ASSOCIATED_NG_UNITS!AA$2:AE$17,5,FALSE),EF_W_ASSOCIATED_NG_UNITS!AE$18)</f>
        <v>0.33151708767975324</v>
      </c>
    </row>
    <row r="2596" spans="1:7" x14ac:dyDescent="0.25">
      <c r="A2596" s="15" t="s">
        <v>5160</v>
      </c>
      <c r="B2596" s="15" t="s">
        <v>5027</v>
      </c>
      <c r="C2596" s="15" t="s">
        <v>5161</v>
      </c>
      <c r="D2596" s="15" t="s">
        <v>5068</v>
      </c>
      <c r="E2596" s="15" t="s">
        <v>5069</v>
      </c>
      <c r="F2596" s="16" t="s">
        <v>425</v>
      </c>
      <c r="G2596" s="19">
        <f ca="1">_xlfn.IFNA(VLOOKUP(F2596,EF_W_ASSOCIATED_NG_UNITS!AA$2:AE$17,5,FALSE),EF_W_ASSOCIATED_NG_UNITS!AE$18)</f>
        <v>0.33151708767975324</v>
      </c>
    </row>
    <row r="2597" spans="1:7" x14ac:dyDescent="0.25">
      <c r="A2597" s="15" t="s">
        <v>5162</v>
      </c>
      <c r="B2597" s="15" t="s">
        <v>5027</v>
      </c>
      <c r="C2597" s="15" t="s">
        <v>5163</v>
      </c>
      <c r="D2597" s="15" t="s">
        <v>5028</v>
      </c>
      <c r="E2597" s="15" t="s">
        <v>5029</v>
      </c>
      <c r="F2597" s="16" t="s">
        <v>419</v>
      </c>
      <c r="G2597" s="19">
        <f ca="1">_xlfn.IFNA(VLOOKUP(F2597,EF_W_ASSOCIATED_NG_UNITS!AA$2:AE$17,5,FALSE),EF_W_ASSOCIATED_NG_UNITS!AE$18)</f>
        <v>2.2793404461687681E-2</v>
      </c>
    </row>
    <row r="2598" spans="1:7" x14ac:dyDescent="0.25">
      <c r="A2598" s="15" t="s">
        <v>5164</v>
      </c>
      <c r="B2598" s="15" t="s">
        <v>5027</v>
      </c>
      <c r="C2598" s="15" t="s">
        <v>1722</v>
      </c>
      <c r="D2598" s="15" t="s">
        <v>1067</v>
      </c>
      <c r="E2598" s="15" t="s">
        <v>1068</v>
      </c>
      <c r="F2598" s="16" t="s">
        <v>491</v>
      </c>
      <c r="G2598" s="19">
        <f ca="1">_xlfn.IFNA(VLOOKUP(F2598,EF_W_ASSOCIATED_NG_UNITS!AA$2:AE$17,5,FALSE),EF_W_ASSOCIATED_NG_UNITS!AE$18)</f>
        <v>0.33151708767975324</v>
      </c>
    </row>
    <row r="2599" spans="1:7" x14ac:dyDescent="0.25">
      <c r="A2599" s="15" t="s">
        <v>5165</v>
      </c>
      <c r="B2599" s="15" t="s">
        <v>5027</v>
      </c>
      <c r="C2599" s="15" t="s">
        <v>845</v>
      </c>
      <c r="D2599" s="15" t="s">
        <v>2802</v>
      </c>
      <c r="E2599" s="15" t="s">
        <v>2803</v>
      </c>
      <c r="F2599" s="16" t="s">
        <v>417</v>
      </c>
      <c r="G2599" s="19">
        <f ca="1">_xlfn.IFNA(VLOOKUP(F2599,EF_W_ASSOCIATED_NG_UNITS!AA$2:AE$17,5,FALSE),EF_W_ASSOCIATED_NG_UNITS!AE$18)</f>
        <v>0.22355561054064085</v>
      </c>
    </row>
    <row r="2600" spans="1:7" x14ac:dyDescent="0.25">
      <c r="A2600" s="15" t="s">
        <v>5166</v>
      </c>
      <c r="B2600" s="15" t="s">
        <v>5027</v>
      </c>
      <c r="C2600" s="15" t="s">
        <v>5167</v>
      </c>
      <c r="D2600" s="15" t="s">
        <v>676</v>
      </c>
      <c r="E2600" s="15" t="s">
        <v>3912</v>
      </c>
      <c r="F2600" s="16" t="s">
        <v>428</v>
      </c>
      <c r="G2600" s="19">
        <f ca="1">_xlfn.IFNA(VLOOKUP(F2600,EF_W_ASSOCIATED_NG_UNITS!AA$2:AE$17,5,FALSE),EF_W_ASSOCIATED_NG_UNITS!AE$18)</f>
        <v>0.38038112963262666</v>
      </c>
    </row>
    <row r="2601" spans="1:7" x14ac:dyDescent="0.25">
      <c r="A2601" s="15" t="s">
        <v>5168</v>
      </c>
      <c r="B2601" s="15" t="s">
        <v>5027</v>
      </c>
      <c r="C2601" s="15" t="s">
        <v>1725</v>
      </c>
      <c r="D2601" s="15" t="s">
        <v>676</v>
      </c>
      <c r="E2601" s="15" t="s">
        <v>3912</v>
      </c>
      <c r="F2601" s="16" t="s">
        <v>428</v>
      </c>
      <c r="G2601" s="19">
        <f ca="1">_xlfn.IFNA(VLOOKUP(F2601,EF_W_ASSOCIATED_NG_UNITS!AA$2:AE$17,5,FALSE),EF_W_ASSOCIATED_NG_UNITS!AE$18)</f>
        <v>0.38038112963262666</v>
      </c>
    </row>
    <row r="2602" spans="1:7" x14ac:dyDescent="0.25">
      <c r="A2602" s="15" t="s">
        <v>5169</v>
      </c>
      <c r="B2602" s="15" t="s">
        <v>5027</v>
      </c>
      <c r="C2602" s="15" t="s">
        <v>5170</v>
      </c>
      <c r="D2602" s="15" t="s">
        <v>3918</v>
      </c>
      <c r="E2602" s="15" t="s">
        <v>3919</v>
      </c>
      <c r="F2602" s="16" t="s">
        <v>710</v>
      </c>
      <c r="G2602" s="19">
        <f ca="1">_xlfn.IFNA(VLOOKUP(F2602,EF_W_ASSOCIATED_NG_UNITS!AA$2:AE$17,5,FALSE),EF_W_ASSOCIATED_NG_UNITS!AE$18)</f>
        <v>0.33151708767975324</v>
      </c>
    </row>
    <row r="2603" spans="1:7" x14ac:dyDescent="0.25">
      <c r="A2603" s="15" t="s">
        <v>5171</v>
      </c>
      <c r="B2603" s="15" t="s">
        <v>5027</v>
      </c>
      <c r="C2603" s="15" t="s">
        <v>5172</v>
      </c>
      <c r="D2603" s="15" t="s">
        <v>2802</v>
      </c>
      <c r="E2603" s="15" t="s">
        <v>2803</v>
      </c>
      <c r="F2603" s="16" t="s">
        <v>417</v>
      </c>
      <c r="G2603" s="19">
        <f ca="1">_xlfn.IFNA(VLOOKUP(F2603,EF_W_ASSOCIATED_NG_UNITS!AA$2:AE$17,5,FALSE),EF_W_ASSOCIATED_NG_UNITS!AE$18)</f>
        <v>0.22355561054064085</v>
      </c>
    </row>
    <row r="2604" spans="1:7" x14ac:dyDescent="0.25">
      <c r="A2604" s="15" t="s">
        <v>5173</v>
      </c>
      <c r="B2604" s="15" t="s">
        <v>5027</v>
      </c>
      <c r="C2604" s="15" t="s">
        <v>847</v>
      </c>
      <c r="D2604" s="15" t="s">
        <v>5028</v>
      </c>
      <c r="E2604" s="15" t="s">
        <v>5029</v>
      </c>
      <c r="F2604" s="16" t="s">
        <v>419</v>
      </c>
      <c r="G2604" s="19">
        <f ca="1">_xlfn.IFNA(VLOOKUP(F2604,EF_W_ASSOCIATED_NG_UNITS!AA$2:AE$17,5,FALSE),EF_W_ASSOCIATED_NG_UNITS!AE$18)</f>
        <v>2.2793404461687681E-2</v>
      </c>
    </row>
    <row r="2605" spans="1:7" x14ac:dyDescent="0.25">
      <c r="A2605" s="15" t="s">
        <v>5174</v>
      </c>
      <c r="B2605" s="15" t="s">
        <v>5027</v>
      </c>
      <c r="C2605" s="15" t="s">
        <v>5175</v>
      </c>
      <c r="D2605" s="15" t="s">
        <v>5028</v>
      </c>
      <c r="E2605" s="15" t="s">
        <v>5029</v>
      </c>
      <c r="F2605" s="16" t="s">
        <v>419</v>
      </c>
      <c r="G2605" s="19">
        <f ca="1">_xlfn.IFNA(VLOOKUP(F2605,EF_W_ASSOCIATED_NG_UNITS!AA$2:AE$17,5,FALSE),EF_W_ASSOCIATED_NG_UNITS!AE$18)</f>
        <v>2.2793404461687681E-2</v>
      </c>
    </row>
    <row r="2606" spans="1:7" x14ac:dyDescent="0.25">
      <c r="A2606" s="15" t="s">
        <v>5176</v>
      </c>
      <c r="B2606" s="15" t="s">
        <v>5027</v>
      </c>
      <c r="C2606" s="15" t="s">
        <v>5177</v>
      </c>
      <c r="D2606" s="15" t="s">
        <v>2802</v>
      </c>
      <c r="E2606" s="15" t="s">
        <v>2803</v>
      </c>
      <c r="F2606" s="16" t="s">
        <v>417</v>
      </c>
      <c r="G2606" s="19">
        <f ca="1">_xlfn.IFNA(VLOOKUP(F2606,EF_W_ASSOCIATED_NG_UNITS!AA$2:AE$17,5,FALSE),EF_W_ASSOCIATED_NG_UNITS!AE$18)</f>
        <v>0.22355561054064085</v>
      </c>
    </row>
    <row r="2607" spans="1:7" x14ac:dyDescent="0.25">
      <c r="A2607" s="15" t="s">
        <v>5178</v>
      </c>
      <c r="B2607" s="15" t="s">
        <v>5027</v>
      </c>
      <c r="C2607" s="15" t="s">
        <v>5179</v>
      </c>
      <c r="D2607" s="15" t="s">
        <v>676</v>
      </c>
      <c r="E2607" s="15" t="s">
        <v>3912</v>
      </c>
      <c r="F2607" s="16" t="s">
        <v>428</v>
      </c>
      <c r="G2607" s="19">
        <f ca="1">_xlfn.IFNA(VLOOKUP(F2607,EF_W_ASSOCIATED_NG_UNITS!AA$2:AE$17,5,FALSE),EF_W_ASSOCIATED_NG_UNITS!AE$18)</f>
        <v>0.38038112963262666</v>
      </c>
    </row>
    <row r="2608" spans="1:7" x14ac:dyDescent="0.25">
      <c r="A2608" s="15" t="s">
        <v>5180</v>
      </c>
      <c r="B2608" s="15" t="s">
        <v>5027</v>
      </c>
      <c r="C2608" s="15" t="s">
        <v>5181</v>
      </c>
      <c r="D2608" s="15" t="s">
        <v>2802</v>
      </c>
      <c r="E2608" s="15" t="s">
        <v>2803</v>
      </c>
      <c r="F2608" s="16" t="s">
        <v>417</v>
      </c>
      <c r="G2608" s="19">
        <f ca="1">_xlfn.IFNA(VLOOKUP(F2608,EF_W_ASSOCIATED_NG_UNITS!AA$2:AE$17,5,FALSE),EF_W_ASSOCIATED_NG_UNITS!AE$18)</f>
        <v>0.22355561054064085</v>
      </c>
    </row>
    <row r="2609" spans="1:7" x14ac:dyDescent="0.25">
      <c r="A2609" s="15" t="s">
        <v>5182</v>
      </c>
      <c r="B2609" s="15" t="s">
        <v>5027</v>
      </c>
      <c r="C2609" s="15" t="s">
        <v>5183</v>
      </c>
      <c r="D2609" s="15" t="s">
        <v>676</v>
      </c>
      <c r="E2609" s="15" t="s">
        <v>3912</v>
      </c>
      <c r="F2609" s="16" t="s">
        <v>428</v>
      </c>
      <c r="G2609" s="19">
        <f ca="1">_xlfn.IFNA(VLOOKUP(F2609,EF_W_ASSOCIATED_NG_UNITS!AA$2:AE$17,5,FALSE),EF_W_ASSOCIATED_NG_UNITS!AE$18)</f>
        <v>0.38038112963262666</v>
      </c>
    </row>
    <row r="2610" spans="1:7" x14ac:dyDescent="0.25">
      <c r="A2610" s="15" t="s">
        <v>5184</v>
      </c>
      <c r="B2610" s="15" t="s">
        <v>5027</v>
      </c>
      <c r="C2610" s="15" t="s">
        <v>5185</v>
      </c>
      <c r="D2610" s="15" t="s">
        <v>5062</v>
      </c>
      <c r="E2610" s="15" t="s">
        <v>5063</v>
      </c>
      <c r="F2610" s="16" t="s">
        <v>6254</v>
      </c>
      <c r="G2610" s="19">
        <f ca="1">_xlfn.IFNA(VLOOKUP(F2610,EF_W_ASSOCIATED_NG_UNITS!AA$2:AE$17,5,FALSE),EF_W_ASSOCIATED_NG_UNITS!AE$18)</f>
        <v>0.33151708767975324</v>
      </c>
    </row>
    <row r="2611" spans="1:7" x14ac:dyDescent="0.25">
      <c r="A2611" s="15" t="s">
        <v>5186</v>
      </c>
      <c r="B2611" s="15" t="s">
        <v>5027</v>
      </c>
      <c r="C2611" s="15" t="s">
        <v>5187</v>
      </c>
      <c r="D2611" s="15" t="s">
        <v>676</v>
      </c>
      <c r="E2611" s="15" t="s">
        <v>3912</v>
      </c>
      <c r="F2611" s="16" t="s">
        <v>428</v>
      </c>
      <c r="G2611" s="19">
        <f ca="1">_xlfn.IFNA(VLOOKUP(F2611,EF_W_ASSOCIATED_NG_UNITS!AA$2:AE$17,5,FALSE),EF_W_ASSOCIATED_NG_UNITS!AE$18)</f>
        <v>0.38038112963262666</v>
      </c>
    </row>
    <row r="2612" spans="1:7" x14ac:dyDescent="0.25">
      <c r="A2612" s="15" t="s">
        <v>5188</v>
      </c>
      <c r="B2612" s="15" t="s">
        <v>5027</v>
      </c>
      <c r="C2612" s="15" t="s">
        <v>5189</v>
      </c>
      <c r="D2612" s="15" t="s">
        <v>2802</v>
      </c>
      <c r="E2612" s="15" t="s">
        <v>2803</v>
      </c>
      <c r="F2612" s="16" t="s">
        <v>417</v>
      </c>
      <c r="G2612" s="19">
        <f ca="1">_xlfn.IFNA(VLOOKUP(F2612,EF_W_ASSOCIATED_NG_UNITS!AA$2:AE$17,5,FALSE),EF_W_ASSOCIATED_NG_UNITS!AE$18)</f>
        <v>0.22355561054064085</v>
      </c>
    </row>
    <row r="2613" spans="1:7" x14ac:dyDescent="0.25">
      <c r="A2613" s="15" t="s">
        <v>5190</v>
      </c>
      <c r="B2613" s="15" t="s">
        <v>5027</v>
      </c>
      <c r="C2613" s="15" t="s">
        <v>5191</v>
      </c>
      <c r="D2613" s="15" t="s">
        <v>2802</v>
      </c>
      <c r="E2613" s="15" t="s">
        <v>2803</v>
      </c>
      <c r="F2613" s="16" t="s">
        <v>417</v>
      </c>
      <c r="G2613" s="19">
        <f ca="1">_xlfn.IFNA(VLOOKUP(F2613,EF_W_ASSOCIATED_NG_UNITS!AA$2:AE$17,5,FALSE),EF_W_ASSOCIATED_NG_UNITS!AE$18)</f>
        <v>0.22355561054064085</v>
      </c>
    </row>
    <row r="2614" spans="1:7" x14ac:dyDescent="0.25">
      <c r="A2614" s="15" t="s">
        <v>5192</v>
      </c>
      <c r="B2614" s="15" t="s">
        <v>5027</v>
      </c>
      <c r="C2614" s="15" t="s">
        <v>2502</v>
      </c>
      <c r="D2614" s="15" t="s">
        <v>448</v>
      </c>
      <c r="E2614" s="15" t="s">
        <v>1348</v>
      </c>
      <c r="F2614" s="16" t="s">
        <v>421</v>
      </c>
      <c r="G2614" s="19">
        <f ca="1">_xlfn.IFNA(VLOOKUP(F2614,EF_W_ASSOCIATED_NG_UNITS!AA$2:AE$17,5,FALSE),EF_W_ASSOCIATED_NG_UNITS!AE$18)</f>
        <v>4.4362292051756007E-2</v>
      </c>
    </row>
    <row r="2615" spans="1:7" x14ac:dyDescent="0.25">
      <c r="A2615" s="15" t="s">
        <v>5193</v>
      </c>
      <c r="B2615" s="15" t="s">
        <v>5027</v>
      </c>
      <c r="C2615" s="15" t="s">
        <v>2689</v>
      </c>
      <c r="D2615" s="15" t="s">
        <v>4455</v>
      </c>
      <c r="E2615" s="15" t="s">
        <v>4456</v>
      </c>
      <c r="F2615" s="16" t="s">
        <v>518</v>
      </c>
      <c r="G2615" s="19">
        <f ca="1">_xlfn.IFNA(VLOOKUP(F2615,EF_W_ASSOCIATED_NG_UNITS!AA$2:AE$17,5,FALSE),EF_W_ASSOCIATED_NG_UNITS!AE$18)</f>
        <v>0.48695652173913045</v>
      </c>
    </row>
    <row r="2616" spans="1:7" x14ac:dyDescent="0.25">
      <c r="A2616" s="15" t="s">
        <v>5194</v>
      </c>
      <c r="B2616" s="15" t="s">
        <v>5027</v>
      </c>
      <c r="C2616" s="15" t="s">
        <v>5195</v>
      </c>
      <c r="D2616" s="15" t="s">
        <v>5028</v>
      </c>
      <c r="E2616" s="15" t="s">
        <v>5029</v>
      </c>
      <c r="F2616" s="16" t="s">
        <v>419</v>
      </c>
      <c r="G2616" s="19">
        <f ca="1">_xlfn.IFNA(VLOOKUP(F2616,EF_W_ASSOCIATED_NG_UNITS!AA$2:AE$17,5,FALSE),EF_W_ASSOCIATED_NG_UNITS!AE$18)</f>
        <v>2.2793404461687681E-2</v>
      </c>
    </row>
    <row r="2617" spans="1:7" x14ac:dyDescent="0.25">
      <c r="A2617" s="15" t="s">
        <v>5196</v>
      </c>
      <c r="B2617" s="15" t="s">
        <v>5027</v>
      </c>
      <c r="C2617" s="15" t="s">
        <v>5197</v>
      </c>
      <c r="D2617" s="15" t="s">
        <v>2802</v>
      </c>
      <c r="E2617" s="15" t="s">
        <v>2803</v>
      </c>
      <c r="F2617" s="16" t="s">
        <v>417</v>
      </c>
      <c r="G2617" s="19">
        <f ca="1">_xlfn.IFNA(VLOOKUP(F2617,EF_W_ASSOCIATED_NG_UNITS!AA$2:AE$17,5,FALSE),EF_W_ASSOCIATED_NG_UNITS!AE$18)</f>
        <v>0.22355561054064085</v>
      </c>
    </row>
    <row r="2618" spans="1:7" x14ac:dyDescent="0.25">
      <c r="A2618" s="15" t="s">
        <v>5198</v>
      </c>
      <c r="B2618" s="15" t="s">
        <v>5027</v>
      </c>
      <c r="C2618" s="15" t="s">
        <v>3930</v>
      </c>
      <c r="D2618" s="15" t="s">
        <v>2802</v>
      </c>
      <c r="E2618" s="15" t="s">
        <v>2803</v>
      </c>
      <c r="F2618" s="16" t="s">
        <v>417</v>
      </c>
      <c r="G2618" s="19">
        <f ca="1">_xlfn.IFNA(VLOOKUP(F2618,EF_W_ASSOCIATED_NG_UNITS!AA$2:AE$17,5,FALSE),EF_W_ASSOCIATED_NG_UNITS!AE$18)</f>
        <v>0.22355561054064085</v>
      </c>
    </row>
    <row r="2619" spans="1:7" x14ac:dyDescent="0.25">
      <c r="A2619" s="15" t="s">
        <v>5199</v>
      </c>
      <c r="B2619" s="15" t="s">
        <v>5027</v>
      </c>
      <c r="C2619" s="15" t="s">
        <v>853</v>
      </c>
      <c r="D2619" s="15" t="s">
        <v>676</v>
      </c>
      <c r="E2619" s="15" t="s">
        <v>3912</v>
      </c>
      <c r="F2619" s="16" t="s">
        <v>428</v>
      </c>
      <c r="G2619" s="19">
        <f ca="1">_xlfn.IFNA(VLOOKUP(F2619,EF_W_ASSOCIATED_NG_UNITS!AA$2:AE$17,5,FALSE),EF_W_ASSOCIATED_NG_UNITS!AE$18)</f>
        <v>0.38038112963262666</v>
      </c>
    </row>
    <row r="2620" spans="1:7" x14ac:dyDescent="0.25">
      <c r="A2620" s="15" t="s">
        <v>5200</v>
      </c>
      <c r="B2620" s="15" t="s">
        <v>5027</v>
      </c>
      <c r="C2620" s="15" t="s">
        <v>1746</v>
      </c>
      <c r="D2620" s="15" t="s">
        <v>3918</v>
      </c>
      <c r="E2620" s="15" t="s">
        <v>3919</v>
      </c>
      <c r="F2620" s="16" t="s">
        <v>710</v>
      </c>
      <c r="G2620" s="19">
        <f ca="1">_xlfn.IFNA(VLOOKUP(F2620,EF_W_ASSOCIATED_NG_UNITS!AA$2:AE$17,5,FALSE),EF_W_ASSOCIATED_NG_UNITS!AE$18)</f>
        <v>0.33151708767975324</v>
      </c>
    </row>
    <row r="2621" spans="1:7" x14ac:dyDescent="0.25">
      <c r="A2621" s="15" t="s">
        <v>5201</v>
      </c>
      <c r="B2621" s="15" t="s">
        <v>5027</v>
      </c>
      <c r="C2621" s="15" t="s">
        <v>1550</v>
      </c>
      <c r="D2621" s="15" t="s">
        <v>5068</v>
      </c>
      <c r="E2621" s="15" t="s">
        <v>5069</v>
      </c>
      <c r="F2621" s="16" t="s">
        <v>425</v>
      </c>
      <c r="G2621" s="19">
        <f ca="1">_xlfn.IFNA(VLOOKUP(F2621,EF_W_ASSOCIATED_NG_UNITS!AA$2:AE$17,5,FALSE),EF_W_ASSOCIATED_NG_UNITS!AE$18)</f>
        <v>0.33151708767975324</v>
      </c>
    </row>
    <row r="2622" spans="1:7" x14ac:dyDescent="0.25">
      <c r="A2622" s="15" t="s">
        <v>5202</v>
      </c>
      <c r="B2622" s="15" t="s">
        <v>5027</v>
      </c>
      <c r="C2622" s="15" t="s">
        <v>5203</v>
      </c>
      <c r="D2622" s="15" t="s">
        <v>448</v>
      </c>
      <c r="E2622" s="15" t="s">
        <v>1348</v>
      </c>
      <c r="F2622" s="16" t="s">
        <v>421</v>
      </c>
      <c r="G2622" s="19">
        <f ca="1">_xlfn.IFNA(VLOOKUP(F2622,EF_W_ASSOCIATED_NG_UNITS!AA$2:AE$17,5,FALSE),EF_W_ASSOCIATED_NG_UNITS!AE$18)</f>
        <v>4.4362292051756007E-2</v>
      </c>
    </row>
    <row r="2623" spans="1:7" x14ac:dyDescent="0.25">
      <c r="A2623" s="15" t="s">
        <v>5204</v>
      </c>
      <c r="B2623" s="15" t="s">
        <v>5027</v>
      </c>
      <c r="C2623" s="15" t="s">
        <v>4951</v>
      </c>
      <c r="D2623" s="15" t="s">
        <v>3918</v>
      </c>
      <c r="E2623" s="15" t="s">
        <v>3919</v>
      </c>
      <c r="F2623" s="16" t="s">
        <v>710</v>
      </c>
      <c r="G2623" s="19">
        <f ca="1">_xlfn.IFNA(VLOOKUP(F2623,EF_W_ASSOCIATED_NG_UNITS!AA$2:AE$17,5,FALSE),EF_W_ASSOCIATED_NG_UNITS!AE$18)</f>
        <v>0.33151708767975324</v>
      </c>
    </row>
    <row r="2624" spans="1:7" x14ac:dyDescent="0.25">
      <c r="A2624" s="15" t="s">
        <v>5205</v>
      </c>
      <c r="B2624" s="15" t="s">
        <v>5027</v>
      </c>
      <c r="C2624" s="15" t="s">
        <v>2050</v>
      </c>
      <c r="D2624" s="15" t="s">
        <v>2802</v>
      </c>
      <c r="E2624" s="15" t="s">
        <v>2803</v>
      </c>
      <c r="F2624" s="16" t="s">
        <v>417</v>
      </c>
      <c r="G2624" s="19">
        <f ca="1">_xlfn.IFNA(VLOOKUP(F2624,EF_W_ASSOCIATED_NG_UNITS!AA$2:AE$17,5,FALSE),EF_W_ASSOCIATED_NG_UNITS!AE$18)</f>
        <v>0.22355561054064085</v>
      </c>
    </row>
    <row r="2625" spans="1:7" x14ac:dyDescent="0.25">
      <c r="A2625" s="15" t="s">
        <v>5206</v>
      </c>
      <c r="B2625" s="15" t="s">
        <v>5027</v>
      </c>
      <c r="C2625" s="15" t="s">
        <v>1752</v>
      </c>
      <c r="D2625" s="15" t="s">
        <v>2802</v>
      </c>
      <c r="E2625" s="15" t="s">
        <v>2803</v>
      </c>
      <c r="F2625" s="16" t="s">
        <v>417</v>
      </c>
      <c r="G2625" s="19">
        <f ca="1">_xlfn.IFNA(VLOOKUP(F2625,EF_W_ASSOCIATED_NG_UNITS!AA$2:AE$17,5,FALSE),EF_W_ASSOCIATED_NG_UNITS!AE$18)</f>
        <v>0.22355561054064085</v>
      </c>
    </row>
    <row r="2626" spans="1:7" x14ac:dyDescent="0.25">
      <c r="A2626" s="15" t="s">
        <v>5207</v>
      </c>
      <c r="B2626" s="15" t="s">
        <v>5027</v>
      </c>
      <c r="C2626" s="15" t="s">
        <v>2197</v>
      </c>
      <c r="D2626" s="15" t="s">
        <v>5028</v>
      </c>
      <c r="E2626" s="15" t="s">
        <v>5029</v>
      </c>
      <c r="F2626" s="16" t="s">
        <v>419</v>
      </c>
      <c r="G2626" s="19">
        <f ca="1">_xlfn.IFNA(VLOOKUP(F2626,EF_W_ASSOCIATED_NG_UNITS!AA$2:AE$17,5,FALSE),EF_W_ASSOCIATED_NG_UNITS!AE$18)</f>
        <v>2.2793404461687681E-2</v>
      </c>
    </row>
    <row r="2627" spans="1:7" x14ac:dyDescent="0.25">
      <c r="A2627" s="15" t="s">
        <v>5208</v>
      </c>
      <c r="B2627" s="15" t="s">
        <v>5027</v>
      </c>
      <c r="C2627" s="15" t="s">
        <v>5209</v>
      </c>
      <c r="D2627" s="15" t="s">
        <v>3918</v>
      </c>
      <c r="E2627" s="15" t="s">
        <v>3919</v>
      </c>
      <c r="F2627" s="16" t="s">
        <v>710</v>
      </c>
      <c r="G2627" s="19">
        <f ca="1">_xlfn.IFNA(VLOOKUP(F2627,EF_W_ASSOCIATED_NG_UNITS!AA$2:AE$17,5,FALSE),EF_W_ASSOCIATED_NG_UNITS!AE$18)</f>
        <v>0.33151708767975324</v>
      </c>
    </row>
    <row r="2628" spans="1:7" x14ac:dyDescent="0.25">
      <c r="A2628" s="15" t="s">
        <v>5210</v>
      </c>
      <c r="B2628" s="15" t="s">
        <v>5027</v>
      </c>
      <c r="C2628" s="15" t="s">
        <v>2513</v>
      </c>
      <c r="D2628" s="15" t="s">
        <v>676</v>
      </c>
      <c r="E2628" s="15" t="s">
        <v>3912</v>
      </c>
      <c r="F2628" s="16" t="s">
        <v>428</v>
      </c>
      <c r="G2628" s="19">
        <f ca="1">_xlfn.IFNA(VLOOKUP(F2628,EF_W_ASSOCIATED_NG_UNITS!AA$2:AE$17,5,FALSE),EF_W_ASSOCIATED_NG_UNITS!AE$18)</f>
        <v>0.38038112963262666</v>
      </c>
    </row>
    <row r="2629" spans="1:7" x14ac:dyDescent="0.25">
      <c r="A2629" s="15" t="s">
        <v>5211</v>
      </c>
      <c r="B2629" s="15" t="s">
        <v>5027</v>
      </c>
      <c r="C2629" s="15" t="s">
        <v>5212</v>
      </c>
      <c r="D2629" s="15" t="s">
        <v>1067</v>
      </c>
      <c r="E2629" s="15" t="s">
        <v>1068</v>
      </c>
      <c r="F2629" s="16" t="s">
        <v>491</v>
      </c>
      <c r="G2629" s="19">
        <f ca="1">_xlfn.IFNA(VLOOKUP(F2629,EF_W_ASSOCIATED_NG_UNITS!AA$2:AE$17,5,FALSE),EF_W_ASSOCIATED_NG_UNITS!AE$18)</f>
        <v>0.33151708767975324</v>
      </c>
    </row>
    <row r="2630" spans="1:7" x14ac:dyDescent="0.25">
      <c r="A2630" s="15" t="s">
        <v>5213</v>
      </c>
      <c r="B2630" s="15" t="s">
        <v>5027</v>
      </c>
      <c r="C2630" s="15" t="s">
        <v>5214</v>
      </c>
      <c r="D2630" s="15" t="s">
        <v>448</v>
      </c>
      <c r="E2630" s="15" t="s">
        <v>1348</v>
      </c>
      <c r="F2630" s="16" t="s">
        <v>421</v>
      </c>
      <c r="G2630" s="19">
        <f ca="1">_xlfn.IFNA(VLOOKUP(F2630,EF_W_ASSOCIATED_NG_UNITS!AA$2:AE$17,5,FALSE),EF_W_ASSOCIATED_NG_UNITS!AE$18)</f>
        <v>4.4362292051756007E-2</v>
      </c>
    </row>
    <row r="2631" spans="1:7" x14ac:dyDescent="0.25">
      <c r="A2631" s="15" t="s">
        <v>5215</v>
      </c>
      <c r="B2631" s="15" t="s">
        <v>5027</v>
      </c>
      <c r="C2631" s="15" t="s">
        <v>2052</v>
      </c>
      <c r="D2631" s="15" t="s">
        <v>5028</v>
      </c>
      <c r="E2631" s="15" t="s">
        <v>5029</v>
      </c>
      <c r="F2631" s="16" t="s">
        <v>419</v>
      </c>
      <c r="G2631" s="19">
        <f ca="1">_xlfn.IFNA(VLOOKUP(F2631,EF_W_ASSOCIATED_NG_UNITS!AA$2:AE$17,5,FALSE),EF_W_ASSOCIATED_NG_UNITS!AE$18)</f>
        <v>2.2793404461687681E-2</v>
      </c>
    </row>
    <row r="2632" spans="1:7" x14ac:dyDescent="0.25">
      <c r="A2632" s="15" t="s">
        <v>5216</v>
      </c>
      <c r="B2632" s="15" t="s">
        <v>5027</v>
      </c>
      <c r="C2632" s="15" t="s">
        <v>3936</v>
      </c>
      <c r="D2632" s="15" t="s">
        <v>2802</v>
      </c>
      <c r="E2632" s="15" t="s">
        <v>2803</v>
      </c>
      <c r="F2632" s="16" t="s">
        <v>417</v>
      </c>
      <c r="G2632" s="19">
        <f ca="1">_xlfn.IFNA(VLOOKUP(F2632,EF_W_ASSOCIATED_NG_UNITS!AA$2:AE$17,5,FALSE),EF_W_ASSOCIATED_NG_UNITS!AE$18)</f>
        <v>0.22355561054064085</v>
      </c>
    </row>
    <row r="2633" spans="1:7" x14ac:dyDescent="0.25">
      <c r="A2633" s="15" t="s">
        <v>5217</v>
      </c>
      <c r="B2633" s="15" t="s">
        <v>5027</v>
      </c>
      <c r="C2633" s="15" t="s">
        <v>3628</v>
      </c>
      <c r="D2633" s="15" t="s">
        <v>1067</v>
      </c>
      <c r="E2633" s="15" t="s">
        <v>1068</v>
      </c>
      <c r="F2633" s="16" t="s">
        <v>491</v>
      </c>
      <c r="G2633" s="19">
        <f ca="1">_xlfn.IFNA(VLOOKUP(F2633,EF_W_ASSOCIATED_NG_UNITS!AA$2:AE$17,5,FALSE),EF_W_ASSOCIATED_NG_UNITS!AE$18)</f>
        <v>0.33151708767975324</v>
      </c>
    </row>
    <row r="2634" spans="1:7" x14ac:dyDescent="0.25">
      <c r="A2634" s="15" t="s">
        <v>5218</v>
      </c>
      <c r="B2634" s="15" t="s">
        <v>5027</v>
      </c>
      <c r="C2634" s="15" t="s">
        <v>5219</v>
      </c>
      <c r="D2634" s="15" t="s">
        <v>676</v>
      </c>
      <c r="E2634" s="15" t="s">
        <v>3912</v>
      </c>
      <c r="F2634" s="16" t="s">
        <v>428</v>
      </c>
      <c r="G2634" s="19">
        <f ca="1">_xlfn.IFNA(VLOOKUP(F2634,EF_W_ASSOCIATED_NG_UNITS!AA$2:AE$17,5,FALSE),EF_W_ASSOCIATED_NG_UNITS!AE$18)</f>
        <v>0.38038112963262666</v>
      </c>
    </row>
    <row r="2635" spans="1:7" x14ac:dyDescent="0.25">
      <c r="A2635" s="15" t="s">
        <v>5220</v>
      </c>
      <c r="B2635" s="15" t="s">
        <v>5027</v>
      </c>
      <c r="C2635" s="15" t="s">
        <v>5221</v>
      </c>
      <c r="D2635" s="15" t="s">
        <v>5068</v>
      </c>
      <c r="E2635" s="15" t="s">
        <v>5069</v>
      </c>
      <c r="F2635" s="16" t="s">
        <v>425</v>
      </c>
      <c r="G2635" s="19">
        <f ca="1">_xlfn.IFNA(VLOOKUP(F2635,EF_W_ASSOCIATED_NG_UNITS!AA$2:AE$17,5,FALSE),EF_W_ASSOCIATED_NG_UNITS!AE$18)</f>
        <v>0.33151708767975324</v>
      </c>
    </row>
    <row r="2636" spans="1:7" x14ac:dyDescent="0.25">
      <c r="A2636" s="15" t="s">
        <v>5222</v>
      </c>
      <c r="B2636" s="15" t="s">
        <v>5027</v>
      </c>
      <c r="C2636" s="15" t="s">
        <v>2705</v>
      </c>
      <c r="D2636" s="15" t="s">
        <v>5028</v>
      </c>
      <c r="E2636" s="15" t="s">
        <v>5029</v>
      </c>
      <c r="F2636" s="16" t="s">
        <v>419</v>
      </c>
      <c r="G2636" s="19">
        <f ca="1">_xlfn.IFNA(VLOOKUP(F2636,EF_W_ASSOCIATED_NG_UNITS!AA$2:AE$17,5,FALSE),EF_W_ASSOCIATED_NG_UNITS!AE$18)</f>
        <v>2.2793404461687681E-2</v>
      </c>
    </row>
    <row r="2637" spans="1:7" x14ac:dyDescent="0.25">
      <c r="A2637" s="15" t="s">
        <v>5223</v>
      </c>
      <c r="B2637" s="15" t="s">
        <v>5027</v>
      </c>
      <c r="C2637" s="15" t="s">
        <v>857</v>
      </c>
      <c r="D2637" s="15" t="s">
        <v>5028</v>
      </c>
      <c r="E2637" s="15" t="s">
        <v>5029</v>
      </c>
      <c r="F2637" s="16" t="s">
        <v>419</v>
      </c>
      <c r="G2637" s="19">
        <f ca="1">_xlfn.IFNA(VLOOKUP(F2637,EF_W_ASSOCIATED_NG_UNITS!AA$2:AE$17,5,FALSE),EF_W_ASSOCIATED_NG_UNITS!AE$18)</f>
        <v>2.2793404461687681E-2</v>
      </c>
    </row>
    <row r="2638" spans="1:7" x14ac:dyDescent="0.25">
      <c r="A2638" s="15" t="s">
        <v>5224</v>
      </c>
      <c r="B2638" s="15" t="s">
        <v>5027</v>
      </c>
      <c r="C2638" s="15" t="s">
        <v>1108</v>
      </c>
      <c r="D2638" s="15" t="s">
        <v>676</v>
      </c>
      <c r="E2638" s="15" t="s">
        <v>3912</v>
      </c>
      <c r="F2638" s="16" t="s">
        <v>428</v>
      </c>
      <c r="G2638" s="19">
        <f ca="1">_xlfn.IFNA(VLOOKUP(F2638,EF_W_ASSOCIATED_NG_UNITS!AA$2:AE$17,5,FALSE),EF_W_ASSOCIATED_NG_UNITS!AE$18)</f>
        <v>0.38038112963262666</v>
      </c>
    </row>
    <row r="2639" spans="1:7" x14ac:dyDescent="0.25">
      <c r="A2639" s="15" t="s">
        <v>5225</v>
      </c>
      <c r="B2639" s="15" t="s">
        <v>5027</v>
      </c>
      <c r="C2639" s="15" t="s">
        <v>5226</v>
      </c>
      <c r="D2639" s="15" t="s">
        <v>676</v>
      </c>
      <c r="E2639" s="15" t="s">
        <v>3912</v>
      </c>
      <c r="F2639" s="16" t="s">
        <v>428</v>
      </c>
      <c r="G2639" s="19">
        <f ca="1">_xlfn.IFNA(VLOOKUP(F2639,EF_W_ASSOCIATED_NG_UNITS!AA$2:AE$17,5,FALSE),EF_W_ASSOCIATED_NG_UNITS!AE$18)</f>
        <v>0.38038112963262666</v>
      </c>
    </row>
    <row r="2640" spans="1:7" x14ac:dyDescent="0.25">
      <c r="A2640" s="15" t="s">
        <v>5227</v>
      </c>
      <c r="B2640" s="15" t="s">
        <v>5027</v>
      </c>
      <c r="C2640" s="15" t="s">
        <v>5228</v>
      </c>
      <c r="D2640" s="15" t="s">
        <v>5028</v>
      </c>
      <c r="E2640" s="15" t="s">
        <v>5029</v>
      </c>
      <c r="F2640" s="16" t="s">
        <v>419</v>
      </c>
      <c r="G2640" s="19">
        <f ca="1">_xlfn.IFNA(VLOOKUP(F2640,EF_W_ASSOCIATED_NG_UNITS!AA$2:AE$17,5,FALSE),EF_W_ASSOCIATED_NG_UNITS!AE$18)</f>
        <v>2.2793404461687681E-2</v>
      </c>
    </row>
    <row r="2641" spans="1:7" x14ac:dyDescent="0.25">
      <c r="A2641" s="15" t="s">
        <v>5229</v>
      </c>
      <c r="B2641" s="15" t="s">
        <v>5027</v>
      </c>
      <c r="C2641" s="15" t="s">
        <v>4852</v>
      </c>
      <c r="D2641" s="15" t="s">
        <v>448</v>
      </c>
      <c r="E2641" s="15" t="s">
        <v>1348</v>
      </c>
      <c r="F2641" s="16" t="s">
        <v>421</v>
      </c>
      <c r="G2641" s="19">
        <f ca="1">_xlfn.IFNA(VLOOKUP(F2641,EF_W_ASSOCIATED_NG_UNITS!AA$2:AE$17,5,FALSE),EF_W_ASSOCIATED_NG_UNITS!AE$18)</f>
        <v>4.4362292051756007E-2</v>
      </c>
    </row>
    <row r="2642" spans="1:7" x14ac:dyDescent="0.25">
      <c r="A2642" s="15" t="s">
        <v>5230</v>
      </c>
      <c r="B2642" s="15" t="s">
        <v>5027</v>
      </c>
      <c r="C2642" s="15" t="s">
        <v>5231</v>
      </c>
      <c r="D2642" s="15" t="s">
        <v>676</v>
      </c>
      <c r="E2642" s="15" t="s">
        <v>3912</v>
      </c>
      <c r="F2642" s="16" t="s">
        <v>428</v>
      </c>
      <c r="G2642" s="19">
        <f ca="1">_xlfn.IFNA(VLOOKUP(F2642,EF_W_ASSOCIATED_NG_UNITS!AA$2:AE$17,5,FALSE),EF_W_ASSOCIATED_NG_UNITS!AE$18)</f>
        <v>0.38038112963262666</v>
      </c>
    </row>
    <row r="2643" spans="1:7" x14ac:dyDescent="0.25">
      <c r="A2643" s="15" t="s">
        <v>5232</v>
      </c>
      <c r="B2643" s="15" t="s">
        <v>5027</v>
      </c>
      <c r="C2643" s="15" t="s">
        <v>5233</v>
      </c>
      <c r="D2643" s="15" t="s">
        <v>5103</v>
      </c>
      <c r="E2643" s="15" t="s">
        <v>5104</v>
      </c>
      <c r="F2643" s="16" t="s">
        <v>427</v>
      </c>
      <c r="G2643" s="19">
        <f ca="1">_xlfn.IFNA(VLOOKUP(F2643,EF_W_ASSOCIATED_NG_UNITS!AA$2:AE$17,5,FALSE),EF_W_ASSOCIATED_NG_UNITS!AE$18)</f>
        <v>0.33151708767975324</v>
      </c>
    </row>
    <row r="2644" spans="1:7" x14ac:dyDescent="0.25">
      <c r="A2644" s="15" t="s">
        <v>5234</v>
      </c>
      <c r="B2644" s="15" t="s">
        <v>5027</v>
      </c>
      <c r="C2644" s="15" t="s">
        <v>859</v>
      </c>
      <c r="D2644" s="15" t="s">
        <v>2802</v>
      </c>
      <c r="E2644" s="15" t="s">
        <v>2803</v>
      </c>
      <c r="F2644" s="16" t="s">
        <v>417</v>
      </c>
      <c r="G2644" s="19">
        <f ca="1">_xlfn.IFNA(VLOOKUP(F2644,EF_W_ASSOCIATED_NG_UNITS!AA$2:AE$17,5,FALSE),EF_W_ASSOCIATED_NG_UNITS!AE$18)</f>
        <v>0.22355561054064085</v>
      </c>
    </row>
    <row r="2645" spans="1:7" x14ac:dyDescent="0.25">
      <c r="A2645" s="15" t="s">
        <v>5235</v>
      </c>
      <c r="B2645" s="15" t="s">
        <v>5027</v>
      </c>
      <c r="C2645" s="15" t="s">
        <v>1763</v>
      </c>
      <c r="D2645" s="15" t="s">
        <v>2802</v>
      </c>
      <c r="E2645" s="15" t="s">
        <v>2803</v>
      </c>
      <c r="F2645" s="16" t="s">
        <v>417</v>
      </c>
      <c r="G2645" s="19">
        <f ca="1">_xlfn.IFNA(VLOOKUP(F2645,EF_W_ASSOCIATED_NG_UNITS!AA$2:AE$17,5,FALSE),EF_W_ASSOCIATED_NG_UNITS!AE$18)</f>
        <v>0.22355561054064085</v>
      </c>
    </row>
    <row r="2646" spans="1:7" x14ac:dyDescent="0.25">
      <c r="A2646" s="15" t="s">
        <v>5236</v>
      </c>
      <c r="B2646" s="15" t="s">
        <v>5027</v>
      </c>
      <c r="C2646" s="15" t="s">
        <v>1765</v>
      </c>
      <c r="D2646" s="15" t="s">
        <v>676</v>
      </c>
      <c r="E2646" s="15" t="s">
        <v>3912</v>
      </c>
      <c r="F2646" s="16" t="s">
        <v>428</v>
      </c>
      <c r="G2646" s="19">
        <f ca="1">_xlfn.IFNA(VLOOKUP(F2646,EF_W_ASSOCIATED_NG_UNITS!AA$2:AE$17,5,FALSE),EF_W_ASSOCIATED_NG_UNITS!AE$18)</f>
        <v>0.38038112963262666</v>
      </c>
    </row>
    <row r="2647" spans="1:7" x14ac:dyDescent="0.25">
      <c r="A2647" s="15" t="s">
        <v>5237</v>
      </c>
      <c r="B2647" s="15" t="s">
        <v>5027</v>
      </c>
      <c r="C2647" s="15" t="s">
        <v>861</v>
      </c>
      <c r="D2647" s="15" t="s">
        <v>2802</v>
      </c>
      <c r="E2647" s="15" t="s">
        <v>2803</v>
      </c>
      <c r="F2647" s="16" t="s">
        <v>417</v>
      </c>
      <c r="G2647" s="19">
        <f ca="1">_xlfn.IFNA(VLOOKUP(F2647,EF_W_ASSOCIATED_NG_UNITS!AA$2:AE$17,5,FALSE),EF_W_ASSOCIATED_NG_UNITS!AE$18)</f>
        <v>0.22355561054064085</v>
      </c>
    </row>
    <row r="2648" spans="1:7" x14ac:dyDescent="0.25">
      <c r="A2648" s="15" t="s">
        <v>5238</v>
      </c>
      <c r="B2648" s="15" t="s">
        <v>5027</v>
      </c>
      <c r="C2648" s="15" t="s">
        <v>5239</v>
      </c>
      <c r="D2648" s="15" t="s">
        <v>2802</v>
      </c>
      <c r="E2648" s="15" t="s">
        <v>2803</v>
      </c>
      <c r="F2648" s="16" t="s">
        <v>417</v>
      </c>
      <c r="G2648" s="19">
        <f ca="1">_xlfn.IFNA(VLOOKUP(F2648,EF_W_ASSOCIATED_NG_UNITS!AA$2:AE$17,5,FALSE),EF_W_ASSOCIATED_NG_UNITS!AE$18)</f>
        <v>0.22355561054064085</v>
      </c>
    </row>
    <row r="2649" spans="1:7" x14ac:dyDescent="0.25">
      <c r="A2649" s="15" t="s">
        <v>5240</v>
      </c>
      <c r="B2649" s="15" t="s">
        <v>5027</v>
      </c>
      <c r="C2649" s="15" t="s">
        <v>5241</v>
      </c>
      <c r="D2649" s="15" t="s">
        <v>2802</v>
      </c>
      <c r="E2649" s="15" t="s">
        <v>2803</v>
      </c>
      <c r="F2649" s="16" t="s">
        <v>417</v>
      </c>
      <c r="G2649" s="19">
        <f ca="1">_xlfn.IFNA(VLOOKUP(F2649,EF_W_ASSOCIATED_NG_UNITS!AA$2:AE$17,5,FALSE),EF_W_ASSOCIATED_NG_UNITS!AE$18)</f>
        <v>0.22355561054064085</v>
      </c>
    </row>
    <row r="2650" spans="1:7" x14ac:dyDescent="0.25">
      <c r="A2650" s="15" t="s">
        <v>5242</v>
      </c>
      <c r="B2650" s="15" t="s">
        <v>5027</v>
      </c>
      <c r="C2650" s="15" t="s">
        <v>1116</v>
      </c>
      <c r="D2650" s="15" t="s">
        <v>5068</v>
      </c>
      <c r="E2650" s="15" t="s">
        <v>5069</v>
      </c>
      <c r="F2650" s="16" t="s">
        <v>425</v>
      </c>
      <c r="G2650" s="19">
        <f ca="1">_xlfn.IFNA(VLOOKUP(F2650,EF_W_ASSOCIATED_NG_UNITS!AA$2:AE$17,5,FALSE),EF_W_ASSOCIATED_NG_UNITS!AE$18)</f>
        <v>0.33151708767975324</v>
      </c>
    </row>
    <row r="2651" spans="1:7" x14ac:dyDescent="0.25">
      <c r="A2651" s="15" t="s">
        <v>5243</v>
      </c>
      <c r="B2651" s="15" t="s">
        <v>5027</v>
      </c>
      <c r="C2651" s="15" t="s">
        <v>1771</v>
      </c>
      <c r="D2651" s="15" t="s">
        <v>676</v>
      </c>
      <c r="E2651" s="15" t="s">
        <v>3912</v>
      </c>
      <c r="F2651" s="16" t="s">
        <v>428</v>
      </c>
      <c r="G2651" s="19">
        <f ca="1">_xlfn.IFNA(VLOOKUP(F2651,EF_W_ASSOCIATED_NG_UNITS!AA$2:AE$17,5,FALSE),EF_W_ASSOCIATED_NG_UNITS!AE$18)</f>
        <v>0.38038112963262666</v>
      </c>
    </row>
    <row r="2652" spans="1:7" x14ac:dyDescent="0.25">
      <c r="A2652" s="15" t="s">
        <v>5244</v>
      </c>
      <c r="B2652" s="15" t="s">
        <v>5027</v>
      </c>
      <c r="C2652" s="15" t="s">
        <v>5245</v>
      </c>
      <c r="D2652" s="15" t="s">
        <v>2802</v>
      </c>
      <c r="E2652" s="15" t="s">
        <v>2803</v>
      </c>
      <c r="F2652" s="16" t="s">
        <v>417</v>
      </c>
      <c r="G2652" s="19">
        <f ca="1">_xlfn.IFNA(VLOOKUP(F2652,EF_W_ASSOCIATED_NG_UNITS!AA$2:AE$17,5,FALSE),EF_W_ASSOCIATED_NG_UNITS!AE$18)</f>
        <v>0.22355561054064085</v>
      </c>
    </row>
    <row r="2653" spans="1:7" x14ac:dyDescent="0.25">
      <c r="A2653" s="15" t="s">
        <v>5246</v>
      </c>
      <c r="B2653" s="15" t="s">
        <v>5027</v>
      </c>
      <c r="C2653" s="15" t="s">
        <v>5247</v>
      </c>
      <c r="D2653" s="15" t="s">
        <v>5028</v>
      </c>
      <c r="E2653" s="15" t="s">
        <v>5029</v>
      </c>
      <c r="F2653" s="16" t="s">
        <v>419</v>
      </c>
      <c r="G2653" s="19">
        <f ca="1">_xlfn.IFNA(VLOOKUP(F2653,EF_W_ASSOCIATED_NG_UNITS!AA$2:AE$17,5,FALSE),EF_W_ASSOCIATED_NG_UNITS!AE$18)</f>
        <v>2.2793404461687681E-2</v>
      </c>
    </row>
    <row r="2654" spans="1:7" x14ac:dyDescent="0.25">
      <c r="A2654" s="15" t="s">
        <v>5248</v>
      </c>
      <c r="B2654" s="15" t="s">
        <v>5027</v>
      </c>
      <c r="C2654" s="15" t="s">
        <v>2069</v>
      </c>
      <c r="D2654" s="15" t="s">
        <v>5049</v>
      </c>
      <c r="E2654" s="15" t="s">
        <v>5050</v>
      </c>
      <c r="F2654" s="16" t="s">
        <v>6253</v>
      </c>
      <c r="G2654" s="19">
        <f ca="1">_xlfn.IFNA(VLOOKUP(F2654,EF_W_ASSOCIATED_NG_UNITS!AA$2:AE$17,5,FALSE),EF_W_ASSOCIATED_NG_UNITS!AE$18)</f>
        <v>0.33151708767975324</v>
      </c>
    </row>
    <row r="2655" spans="1:7" x14ac:dyDescent="0.25">
      <c r="A2655" s="15" t="s">
        <v>5249</v>
      </c>
      <c r="B2655" s="15" t="s">
        <v>5027</v>
      </c>
      <c r="C2655" s="15" t="s">
        <v>5250</v>
      </c>
      <c r="D2655" s="15" t="s">
        <v>2802</v>
      </c>
      <c r="E2655" s="15" t="s">
        <v>2803</v>
      </c>
      <c r="F2655" s="16" t="s">
        <v>417</v>
      </c>
      <c r="G2655" s="19">
        <f ca="1">_xlfn.IFNA(VLOOKUP(F2655,EF_W_ASSOCIATED_NG_UNITS!AA$2:AE$17,5,FALSE),EF_W_ASSOCIATED_NG_UNITS!AE$18)</f>
        <v>0.22355561054064085</v>
      </c>
    </row>
    <row r="2656" spans="1:7" x14ac:dyDescent="0.25">
      <c r="A2656" s="15" t="s">
        <v>5251</v>
      </c>
      <c r="B2656" s="15" t="s">
        <v>5027</v>
      </c>
      <c r="C2656" s="15" t="s">
        <v>1497</v>
      </c>
      <c r="D2656" s="15" t="s">
        <v>676</v>
      </c>
      <c r="E2656" s="15" t="s">
        <v>3912</v>
      </c>
      <c r="F2656" s="16" t="s">
        <v>428</v>
      </c>
      <c r="G2656" s="19">
        <f ca="1">_xlfn.IFNA(VLOOKUP(F2656,EF_W_ASSOCIATED_NG_UNITS!AA$2:AE$17,5,FALSE),EF_W_ASSOCIATED_NG_UNITS!AE$18)</f>
        <v>0.38038112963262666</v>
      </c>
    </row>
    <row r="2657" spans="1:7" x14ac:dyDescent="0.25">
      <c r="A2657" s="15" t="s">
        <v>5252</v>
      </c>
      <c r="B2657" s="15" t="s">
        <v>5027</v>
      </c>
      <c r="C2657" s="15" t="s">
        <v>5253</v>
      </c>
      <c r="D2657" s="15" t="s">
        <v>5049</v>
      </c>
      <c r="E2657" s="15" t="s">
        <v>5050</v>
      </c>
      <c r="F2657" s="16" t="s">
        <v>6253</v>
      </c>
      <c r="G2657" s="19">
        <f ca="1">_xlfn.IFNA(VLOOKUP(F2657,EF_W_ASSOCIATED_NG_UNITS!AA$2:AE$17,5,FALSE),EF_W_ASSOCIATED_NG_UNITS!AE$18)</f>
        <v>0.33151708767975324</v>
      </c>
    </row>
    <row r="2658" spans="1:7" x14ac:dyDescent="0.25">
      <c r="A2658" s="15" t="s">
        <v>5254</v>
      </c>
      <c r="B2658" s="15" t="s">
        <v>5027</v>
      </c>
      <c r="C2658" s="15" t="s">
        <v>5255</v>
      </c>
      <c r="D2658" s="15" t="s">
        <v>676</v>
      </c>
      <c r="E2658" s="15" t="s">
        <v>3912</v>
      </c>
      <c r="F2658" s="16" t="s">
        <v>428</v>
      </c>
      <c r="G2658" s="19">
        <f ca="1">_xlfn.IFNA(VLOOKUP(F2658,EF_W_ASSOCIATED_NG_UNITS!AA$2:AE$17,5,FALSE),EF_W_ASSOCIATED_NG_UNITS!AE$18)</f>
        <v>0.38038112963262666</v>
      </c>
    </row>
    <row r="2659" spans="1:7" x14ac:dyDescent="0.25">
      <c r="A2659" s="15" t="s">
        <v>5256</v>
      </c>
      <c r="B2659" s="15" t="s">
        <v>5027</v>
      </c>
      <c r="C2659" s="15" t="s">
        <v>5257</v>
      </c>
      <c r="D2659" s="15" t="s">
        <v>676</v>
      </c>
      <c r="E2659" s="15" t="s">
        <v>3912</v>
      </c>
      <c r="F2659" s="16" t="s">
        <v>428</v>
      </c>
      <c r="G2659" s="19">
        <f ca="1">_xlfn.IFNA(VLOOKUP(F2659,EF_W_ASSOCIATED_NG_UNITS!AA$2:AE$17,5,FALSE),EF_W_ASSOCIATED_NG_UNITS!AE$18)</f>
        <v>0.38038112963262666</v>
      </c>
    </row>
    <row r="2660" spans="1:7" x14ac:dyDescent="0.25">
      <c r="A2660" s="15" t="s">
        <v>5258</v>
      </c>
      <c r="B2660" s="15" t="s">
        <v>5027</v>
      </c>
      <c r="C2660" s="15" t="s">
        <v>5259</v>
      </c>
      <c r="D2660" s="15" t="s">
        <v>1067</v>
      </c>
      <c r="E2660" s="15" t="s">
        <v>1068</v>
      </c>
      <c r="F2660" s="16" t="s">
        <v>491</v>
      </c>
      <c r="G2660" s="19">
        <f ca="1">_xlfn.IFNA(VLOOKUP(F2660,EF_W_ASSOCIATED_NG_UNITS!AA$2:AE$17,5,FALSE),EF_W_ASSOCIATED_NG_UNITS!AE$18)</f>
        <v>0.33151708767975324</v>
      </c>
    </row>
    <row r="2661" spans="1:7" x14ac:dyDescent="0.25">
      <c r="A2661" s="15" t="s">
        <v>5260</v>
      </c>
      <c r="B2661" s="15" t="s">
        <v>5027</v>
      </c>
      <c r="C2661" s="15" t="s">
        <v>5261</v>
      </c>
      <c r="D2661" s="15" t="s">
        <v>2802</v>
      </c>
      <c r="E2661" s="15" t="s">
        <v>2803</v>
      </c>
      <c r="F2661" s="16" t="s">
        <v>417</v>
      </c>
      <c r="G2661" s="19">
        <f ca="1">_xlfn.IFNA(VLOOKUP(F2661,EF_W_ASSOCIATED_NG_UNITS!AA$2:AE$17,5,FALSE),EF_W_ASSOCIATED_NG_UNITS!AE$18)</f>
        <v>0.22355561054064085</v>
      </c>
    </row>
    <row r="2662" spans="1:7" x14ac:dyDescent="0.25">
      <c r="A2662" s="15" t="s">
        <v>5262</v>
      </c>
      <c r="B2662" s="15" t="s">
        <v>5027</v>
      </c>
      <c r="C2662" s="15" t="s">
        <v>2071</v>
      </c>
      <c r="D2662" s="15" t="s">
        <v>676</v>
      </c>
      <c r="E2662" s="15" t="s">
        <v>3912</v>
      </c>
      <c r="F2662" s="16" t="s">
        <v>428</v>
      </c>
      <c r="G2662" s="19">
        <f ca="1">_xlfn.IFNA(VLOOKUP(F2662,EF_W_ASSOCIATED_NG_UNITS!AA$2:AE$17,5,FALSE),EF_W_ASSOCIATED_NG_UNITS!AE$18)</f>
        <v>0.38038112963262666</v>
      </c>
    </row>
    <row r="2663" spans="1:7" x14ac:dyDescent="0.25">
      <c r="A2663" s="15" t="s">
        <v>5263</v>
      </c>
      <c r="B2663" s="15" t="s">
        <v>5027</v>
      </c>
      <c r="C2663" s="15" t="s">
        <v>863</v>
      </c>
      <c r="D2663" s="15" t="s">
        <v>1067</v>
      </c>
      <c r="E2663" s="15" t="s">
        <v>1068</v>
      </c>
      <c r="F2663" s="16" t="s">
        <v>491</v>
      </c>
      <c r="G2663" s="19">
        <f ca="1">_xlfn.IFNA(VLOOKUP(F2663,EF_W_ASSOCIATED_NG_UNITS!AA$2:AE$17,5,FALSE),EF_W_ASSOCIATED_NG_UNITS!AE$18)</f>
        <v>0.33151708767975324</v>
      </c>
    </row>
    <row r="2664" spans="1:7" x14ac:dyDescent="0.25">
      <c r="A2664" s="15" t="s">
        <v>5264</v>
      </c>
      <c r="B2664" s="15" t="s">
        <v>5027</v>
      </c>
      <c r="C2664" s="15" t="s">
        <v>5265</v>
      </c>
      <c r="D2664" s="15" t="s">
        <v>676</v>
      </c>
      <c r="E2664" s="15" t="s">
        <v>3912</v>
      </c>
      <c r="F2664" s="16" t="s">
        <v>428</v>
      </c>
      <c r="G2664" s="19">
        <f ca="1">_xlfn.IFNA(VLOOKUP(F2664,EF_W_ASSOCIATED_NG_UNITS!AA$2:AE$17,5,FALSE),EF_W_ASSOCIATED_NG_UNITS!AE$18)</f>
        <v>0.38038112963262666</v>
      </c>
    </row>
    <row r="2665" spans="1:7" x14ac:dyDescent="0.25">
      <c r="A2665" s="15" t="s">
        <v>5266</v>
      </c>
      <c r="B2665" s="15" t="s">
        <v>5027</v>
      </c>
      <c r="C2665" s="15" t="s">
        <v>5267</v>
      </c>
      <c r="D2665" s="15" t="s">
        <v>5038</v>
      </c>
      <c r="E2665" s="15" t="s">
        <v>5039</v>
      </c>
      <c r="F2665" s="16" t="s">
        <v>6252</v>
      </c>
      <c r="G2665" s="19">
        <f ca="1">_xlfn.IFNA(VLOOKUP(F2665,EF_W_ASSOCIATED_NG_UNITS!AA$2:AE$17,5,FALSE),EF_W_ASSOCIATED_NG_UNITS!AE$18)</f>
        <v>0.33151708767975324</v>
      </c>
    </row>
    <row r="2666" spans="1:7" x14ac:dyDescent="0.25">
      <c r="A2666" s="15" t="s">
        <v>5268</v>
      </c>
      <c r="B2666" s="15" t="s">
        <v>5027</v>
      </c>
      <c r="C2666" s="15" t="s">
        <v>2074</v>
      </c>
      <c r="D2666" s="15" t="s">
        <v>2802</v>
      </c>
      <c r="E2666" s="15" t="s">
        <v>2803</v>
      </c>
      <c r="F2666" s="16" t="s">
        <v>417</v>
      </c>
      <c r="G2666" s="19">
        <f ca="1">_xlfn.IFNA(VLOOKUP(F2666,EF_W_ASSOCIATED_NG_UNITS!AA$2:AE$17,5,FALSE),EF_W_ASSOCIATED_NG_UNITS!AE$18)</f>
        <v>0.22355561054064085</v>
      </c>
    </row>
    <row r="2667" spans="1:7" x14ac:dyDescent="0.25">
      <c r="A2667" s="15" t="s">
        <v>5269</v>
      </c>
      <c r="B2667" s="15" t="s">
        <v>5027</v>
      </c>
      <c r="C2667" s="15" t="s">
        <v>5270</v>
      </c>
      <c r="D2667" s="15" t="s">
        <v>2802</v>
      </c>
      <c r="E2667" s="15" t="s">
        <v>2803</v>
      </c>
      <c r="F2667" s="16" t="s">
        <v>417</v>
      </c>
      <c r="G2667" s="19">
        <f ca="1">_xlfn.IFNA(VLOOKUP(F2667,EF_W_ASSOCIATED_NG_UNITS!AA$2:AE$17,5,FALSE),EF_W_ASSOCIATED_NG_UNITS!AE$18)</f>
        <v>0.22355561054064085</v>
      </c>
    </row>
    <row r="2668" spans="1:7" x14ac:dyDescent="0.25">
      <c r="A2668" s="15" t="s">
        <v>5271</v>
      </c>
      <c r="B2668" s="15" t="s">
        <v>5027</v>
      </c>
      <c r="C2668" s="15" t="s">
        <v>871</v>
      </c>
      <c r="D2668" s="15" t="s">
        <v>2802</v>
      </c>
      <c r="E2668" s="15" t="s">
        <v>2803</v>
      </c>
      <c r="F2668" s="16" t="s">
        <v>417</v>
      </c>
      <c r="G2668" s="19">
        <f ca="1">_xlfn.IFNA(VLOOKUP(F2668,EF_W_ASSOCIATED_NG_UNITS!AA$2:AE$17,5,FALSE),EF_W_ASSOCIATED_NG_UNITS!AE$18)</f>
        <v>0.22355561054064085</v>
      </c>
    </row>
    <row r="2669" spans="1:7" x14ac:dyDescent="0.25">
      <c r="A2669" s="15" t="s">
        <v>5272</v>
      </c>
      <c r="B2669" s="15" t="s">
        <v>5027</v>
      </c>
      <c r="C2669" s="15" t="s">
        <v>1571</v>
      </c>
      <c r="D2669" s="15" t="s">
        <v>5028</v>
      </c>
      <c r="E2669" s="15" t="s">
        <v>5029</v>
      </c>
      <c r="F2669" s="16" t="s">
        <v>419</v>
      </c>
      <c r="G2669" s="19">
        <f ca="1">_xlfn.IFNA(VLOOKUP(F2669,EF_W_ASSOCIATED_NG_UNITS!AA$2:AE$17,5,FALSE),EF_W_ASSOCIATED_NG_UNITS!AE$18)</f>
        <v>2.2793404461687681E-2</v>
      </c>
    </row>
    <row r="2670" spans="1:7" x14ac:dyDescent="0.25">
      <c r="A2670" s="15" t="s">
        <v>5273</v>
      </c>
      <c r="B2670" s="15" t="s">
        <v>5027</v>
      </c>
      <c r="C2670" s="15" t="s">
        <v>1575</v>
      </c>
      <c r="D2670" s="15" t="s">
        <v>2802</v>
      </c>
      <c r="E2670" s="15" t="s">
        <v>2803</v>
      </c>
      <c r="F2670" s="16" t="s">
        <v>417</v>
      </c>
      <c r="G2670" s="19">
        <f ca="1">_xlfn.IFNA(VLOOKUP(F2670,EF_W_ASSOCIATED_NG_UNITS!AA$2:AE$17,5,FALSE),EF_W_ASSOCIATED_NG_UNITS!AE$18)</f>
        <v>0.22355561054064085</v>
      </c>
    </row>
    <row r="2671" spans="1:7" x14ac:dyDescent="0.25">
      <c r="A2671" s="15" t="s">
        <v>5274</v>
      </c>
      <c r="B2671" s="15" t="s">
        <v>5027</v>
      </c>
      <c r="C2671" s="15" t="s">
        <v>873</v>
      </c>
      <c r="D2671" s="15" t="s">
        <v>5028</v>
      </c>
      <c r="E2671" s="15" t="s">
        <v>5029</v>
      </c>
      <c r="F2671" s="16" t="s">
        <v>419</v>
      </c>
      <c r="G2671" s="19">
        <f ca="1">_xlfn.IFNA(VLOOKUP(F2671,EF_W_ASSOCIATED_NG_UNITS!AA$2:AE$17,5,FALSE),EF_W_ASSOCIATED_NG_UNITS!AE$18)</f>
        <v>2.2793404461687681E-2</v>
      </c>
    </row>
    <row r="2672" spans="1:7" x14ac:dyDescent="0.25">
      <c r="A2672" s="15" t="s">
        <v>5275</v>
      </c>
      <c r="B2672" s="15" t="s">
        <v>5027</v>
      </c>
      <c r="C2672" s="15" t="s">
        <v>5276</v>
      </c>
      <c r="D2672" s="15" t="s">
        <v>448</v>
      </c>
      <c r="E2672" s="15" t="s">
        <v>1348</v>
      </c>
      <c r="F2672" s="16" t="s">
        <v>421</v>
      </c>
      <c r="G2672" s="19">
        <f ca="1">_xlfn.IFNA(VLOOKUP(F2672,EF_W_ASSOCIATED_NG_UNITS!AA$2:AE$17,5,FALSE),EF_W_ASSOCIATED_NG_UNITS!AE$18)</f>
        <v>4.4362292051756007E-2</v>
      </c>
    </row>
    <row r="2673" spans="1:7" x14ac:dyDescent="0.25">
      <c r="A2673" s="15" t="s">
        <v>5277</v>
      </c>
      <c r="B2673" s="15" t="s">
        <v>5027</v>
      </c>
      <c r="C2673" s="15" t="s">
        <v>5278</v>
      </c>
      <c r="D2673" s="15" t="s">
        <v>2802</v>
      </c>
      <c r="E2673" s="15" t="s">
        <v>2803</v>
      </c>
      <c r="F2673" s="16" t="s">
        <v>417</v>
      </c>
      <c r="G2673" s="19">
        <f ca="1">_xlfn.IFNA(VLOOKUP(F2673,EF_W_ASSOCIATED_NG_UNITS!AA$2:AE$17,5,FALSE),EF_W_ASSOCIATED_NG_UNITS!AE$18)</f>
        <v>0.22355561054064085</v>
      </c>
    </row>
    <row r="2674" spans="1:7" x14ac:dyDescent="0.25">
      <c r="A2674" s="15" t="s">
        <v>5279</v>
      </c>
      <c r="B2674" s="15" t="s">
        <v>5027</v>
      </c>
      <c r="C2674" s="15" t="s">
        <v>5280</v>
      </c>
      <c r="D2674" s="15" t="s">
        <v>5062</v>
      </c>
      <c r="E2674" s="15" t="s">
        <v>5063</v>
      </c>
      <c r="F2674" s="16" t="s">
        <v>6254</v>
      </c>
      <c r="G2674" s="19">
        <f ca="1">_xlfn.IFNA(VLOOKUP(F2674,EF_W_ASSOCIATED_NG_UNITS!AA$2:AE$17,5,FALSE),EF_W_ASSOCIATED_NG_UNITS!AE$18)</f>
        <v>0.33151708767975324</v>
      </c>
    </row>
    <row r="2675" spans="1:7" x14ac:dyDescent="0.25">
      <c r="A2675" s="15" t="s">
        <v>5281</v>
      </c>
      <c r="B2675" s="15" t="s">
        <v>5027</v>
      </c>
      <c r="C2675" s="15" t="s">
        <v>5282</v>
      </c>
      <c r="D2675" s="15" t="s">
        <v>676</v>
      </c>
      <c r="E2675" s="15" t="s">
        <v>3912</v>
      </c>
      <c r="F2675" s="16" t="s">
        <v>428</v>
      </c>
      <c r="G2675" s="19">
        <f ca="1">_xlfn.IFNA(VLOOKUP(F2675,EF_W_ASSOCIATED_NG_UNITS!AA$2:AE$17,5,FALSE),EF_W_ASSOCIATED_NG_UNITS!AE$18)</f>
        <v>0.38038112963262666</v>
      </c>
    </row>
    <row r="2676" spans="1:7" x14ac:dyDescent="0.25">
      <c r="A2676" s="15" t="s">
        <v>5283</v>
      </c>
      <c r="B2676" s="15" t="s">
        <v>5027</v>
      </c>
      <c r="C2676" s="15" t="s">
        <v>5284</v>
      </c>
      <c r="D2676" s="15" t="s">
        <v>676</v>
      </c>
      <c r="E2676" s="15" t="s">
        <v>3912</v>
      </c>
      <c r="F2676" s="16" t="s">
        <v>428</v>
      </c>
      <c r="G2676" s="19">
        <f ca="1">_xlfn.IFNA(VLOOKUP(F2676,EF_W_ASSOCIATED_NG_UNITS!AA$2:AE$17,5,FALSE),EF_W_ASSOCIATED_NG_UNITS!AE$18)</f>
        <v>0.38038112963262666</v>
      </c>
    </row>
    <row r="2677" spans="1:7" x14ac:dyDescent="0.25">
      <c r="A2677" s="15" t="s">
        <v>5285</v>
      </c>
      <c r="B2677" s="15" t="s">
        <v>5027</v>
      </c>
      <c r="C2677" s="15" t="s">
        <v>5286</v>
      </c>
      <c r="D2677" s="15" t="s">
        <v>676</v>
      </c>
      <c r="E2677" s="15" t="s">
        <v>3912</v>
      </c>
      <c r="F2677" s="16" t="s">
        <v>428</v>
      </c>
      <c r="G2677" s="19">
        <f ca="1">_xlfn.IFNA(VLOOKUP(F2677,EF_W_ASSOCIATED_NG_UNITS!AA$2:AE$17,5,FALSE),EF_W_ASSOCIATED_NG_UNITS!AE$18)</f>
        <v>0.38038112963262666</v>
      </c>
    </row>
    <row r="2678" spans="1:7" x14ac:dyDescent="0.25">
      <c r="A2678" s="15" t="s">
        <v>5287</v>
      </c>
      <c r="B2678" s="15" t="s">
        <v>5027</v>
      </c>
      <c r="C2678" s="15" t="s">
        <v>5288</v>
      </c>
      <c r="D2678" s="15" t="s">
        <v>5062</v>
      </c>
      <c r="E2678" s="15" t="s">
        <v>5063</v>
      </c>
      <c r="F2678" s="16" t="s">
        <v>6254</v>
      </c>
      <c r="G2678" s="19">
        <f ca="1">_xlfn.IFNA(VLOOKUP(F2678,EF_W_ASSOCIATED_NG_UNITS!AA$2:AE$17,5,FALSE),EF_W_ASSOCIATED_NG_UNITS!AE$18)</f>
        <v>0.33151708767975324</v>
      </c>
    </row>
    <row r="2679" spans="1:7" x14ac:dyDescent="0.25">
      <c r="A2679" s="15" t="s">
        <v>5289</v>
      </c>
      <c r="B2679" s="15" t="s">
        <v>5027</v>
      </c>
      <c r="C2679" s="15" t="s">
        <v>5290</v>
      </c>
      <c r="D2679" s="15" t="s">
        <v>1067</v>
      </c>
      <c r="E2679" s="15" t="s">
        <v>1068</v>
      </c>
      <c r="F2679" s="16" t="s">
        <v>491</v>
      </c>
      <c r="G2679" s="19">
        <f ca="1">_xlfn.IFNA(VLOOKUP(F2679,EF_W_ASSOCIATED_NG_UNITS!AA$2:AE$17,5,FALSE),EF_W_ASSOCIATED_NG_UNITS!AE$18)</f>
        <v>0.33151708767975324</v>
      </c>
    </row>
    <row r="2680" spans="1:7" x14ac:dyDescent="0.25">
      <c r="A2680" s="15" t="s">
        <v>5291</v>
      </c>
      <c r="B2680" s="15" t="s">
        <v>5027</v>
      </c>
      <c r="C2680" s="15" t="s">
        <v>5292</v>
      </c>
      <c r="D2680" s="15" t="s">
        <v>2802</v>
      </c>
      <c r="E2680" s="15" t="s">
        <v>2803</v>
      </c>
      <c r="F2680" s="16" t="s">
        <v>417</v>
      </c>
      <c r="G2680" s="19">
        <f ca="1">_xlfn.IFNA(VLOOKUP(F2680,EF_W_ASSOCIATED_NG_UNITS!AA$2:AE$17,5,FALSE),EF_W_ASSOCIATED_NG_UNITS!AE$18)</f>
        <v>0.22355561054064085</v>
      </c>
    </row>
    <row r="2681" spans="1:7" x14ac:dyDescent="0.25">
      <c r="A2681" s="15" t="s">
        <v>5293</v>
      </c>
      <c r="B2681" s="15" t="s">
        <v>5027</v>
      </c>
      <c r="C2681" s="15" t="s">
        <v>879</v>
      </c>
      <c r="D2681" s="15" t="s">
        <v>2802</v>
      </c>
      <c r="E2681" s="15" t="s">
        <v>2803</v>
      </c>
      <c r="F2681" s="16" t="s">
        <v>417</v>
      </c>
      <c r="G2681" s="19">
        <f ca="1">_xlfn.IFNA(VLOOKUP(F2681,EF_W_ASSOCIATED_NG_UNITS!AA$2:AE$17,5,FALSE),EF_W_ASSOCIATED_NG_UNITS!AE$18)</f>
        <v>0.22355561054064085</v>
      </c>
    </row>
    <row r="2682" spans="1:7" x14ac:dyDescent="0.25">
      <c r="A2682" s="15" t="s">
        <v>5294</v>
      </c>
      <c r="B2682" s="15" t="s">
        <v>5027</v>
      </c>
      <c r="C2682" s="15" t="s">
        <v>883</v>
      </c>
      <c r="D2682" s="15" t="s">
        <v>5028</v>
      </c>
      <c r="E2682" s="15" t="s">
        <v>5029</v>
      </c>
      <c r="F2682" s="16" t="s">
        <v>419</v>
      </c>
      <c r="G2682" s="19">
        <f ca="1">_xlfn.IFNA(VLOOKUP(F2682,EF_W_ASSOCIATED_NG_UNITS!AA$2:AE$17,5,FALSE),EF_W_ASSOCIATED_NG_UNITS!AE$18)</f>
        <v>2.2793404461687681E-2</v>
      </c>
    </row>
    <row r="2683" spans="1:7" x14ac:dyDescent="0.25">
      <c r="A2683" s="15" t="s">
        <v>5295</v>
      </c>
      <c r="B2683" s="15" t="s">
        <v>5027</v>
      </c>
      <c r="C2683" s="15" t="s">
        <v>1581</v>
      </c>
      <c r="D2683" s="15" t="s">
        <v>676</v>
      </c>
      <c r="E2683" s="15" t="s">
        <v>3912</v>
      </c>
      <c r="F2683" s="16" t="s">
        <v>428</v>
      </c>
      <c r="G2683" s="19">
        <f ca="1">_xlfn.IFNA(VLOOKUP(F2683,EF_W_ASSOCIATED_NG_UNITS!AA$2:AE$17,5,FALSE),EF_W_ASSOCIATED_NG_UNITS!AE$18)</f>
        <v>0.38038112963262666</v>
      </c>
    </row>
    <row r="2684" spans="1:7" x14ac:dyDescent="0.25">
      <c r="A2684" s="15" t="s">
        <v>5296</v>
      </c>
      <c r="B2684" s="15" t="s">
        <v>5027</v>
      </c>
      <c r="C2684" s="15" t="s">
        <v>2093</v>
      </c>
      <c r="D2684" s="15" t="s">
        <v>5062</v>
      </c>
      <c r="E2684" s="15" t="s">
        <v>5063</v>
      </c>
      <c r="F2684" s="16" t="s">
        <v>6254</v>
      </c>
      <c r="G2684" s="19">
        <f ca="1">_xlfn.IFNA(VLOOKUP(F2684,EF_W_ASSOCIATED_NG_UNITS!AA$2:AE$17,5,FALSE),EF_W_ASSOCIATED_NG_UNITS!AE$18)</f>
        <v>0.33151708767975324</v>
      </c>
    </row>
    <row r="2685" spans="1:7" x14ac:dyDescent="0.25">
      <c r="A2685" s="15" t="s">
        <v>5297</v>
      </c>
      <c r="B2685" s="15" t="s">
        <v>5027</v>
      </c>
      <c r="C2685" s="15" t="s">
        <v>5298</v>
      </c>
      <c r="D2685" s="15" t="s">
        <v>2802</v>
      </c>
      <c r="E2685" s="15" t="s">
        <v>2803</v>
      </c>
      <c r="F2685" s="16" t="s">
        <v>417</v>
      </c>
      <c r="G2685" s="19">
        <f ca="1">_xlfn.IFNA(VLOOKUP(F2685,EF_W_ASSOCIATED_NG_UNITS!AA$2:AE$17,5,FALSE),EF_W_ASSOCIATED_NG_UNITS!AE$18)</f>
        <v>0.22355561054064085</v>
      </c>
    </row>
    <row r="2686" spans="1:7" x14ac:dyDescent="0.25">
      <c r="A2686" s="15" t="s">
        <v>5299</v>
      </c>
      <c r="B2686" s="15" t="s">
        <v>5027</v>
      </c>
      <c r="C2686" s="15" t="s">
        <v>5300</v>
      </c>
      <c r="D2686" s="15" t="s">
        <v>2802</v>
      </c>
      <c r="E2686" s="15" t="s">
        <v>2803</v>
      </c>
      <c r="F2686" s="16" t="s">
        <v>417</v>
      </c>
      <c r="G2686" s="19">
        <f ca="1">_xlfn.IFNA(VLOOKUP(F2686,EF_W_ASSOCIATED_NG_UNITS!AA$2:AE$17,5,FALSE),EF_W_ASSOCIATED_NG_UNITS!AE$18)</f>
        <v>0.22355561054064085</v>
      </c>
    </row>
    <row r="2687" spans="1:7" x14ac:dyDescent="0.25">
      <c r="A2687" s="15" t="s">
        <v>5301</v>
      </c>
      <c r="B2687" s="15" t="s">
        <v>5027</v>
      </c>
      <c r="C2687" s="15" t="s">
        <v>4387</v>
      </c>
      <c r="D2687" s="15" t="s">
        <v>1067</v>
      </c>
      <c r="E2687" s="15" t="s">
        <v>1068</v>
      </c>
      <c r="F2687" s="16" t="s">
        <v>491</v>
      </c>
      <c r="G2687" s="19">
        <f ca="1">_xlfn.IFNA(VLOOKUP(F2687,EF_W_ASSOCIATED_NG_UNITS!AA$2:AE$17,5,FALSE),EF_W_ASSOCIATED_NG_UNITS!AE$18)</f>
        <v>0.33151708767975324</v>
      </c>
    </row>
    <row r="2688" spans="1:7" x14ac:dyDescent="0.25">
      <c r="A2688" s="15" t="s">
        <v>5302</v>
      </c>
      <c r="B2688" s="15" t="s">
        <v>5027</v>
      </c>
      <c r="C2688" s="15" t="s">
        <v>2097</v>
      </c>
      <c r="D2688" s="15" t="s">
        <v>676</v>
      </c>
      <c r="E2688" s="15" t="s">
        <v>3912</v>
      </c>
      <c r="F2688" s="16" t="s">
        <v>428</v>
      </c>
      <c r="G2688" s="19">
        <f ca="1">_xlfn.IFNA(VLOOKUP(F2688,EF_W_ASSOCIATED_NG_UNITS!AA$2:AE$17,5,FALSE),EF_W_ASSOCIATED_NG_UNITS!AE$18)</f>
        <v>0.38038112963262666</v>
      </c>
    </row>
    <row r="2689" spans="1:7" x14ac:dyDescent="0.25">
      <c r="A2689" s="15" t="s">
        <v>5303</v>
      </c>
      <c r="B2689" s="15" t="s">
        <v>5027</v>
      </c>
      <c r="C2689" s="15" t="s">
        <v>3105</v>
      </c>
      <c r="D2689" s="15" t="s">
        <v>676</v>
      </c>
      <c r="E2689" s="15" t="s">
        <v>3912</v>
      </c>
      <c r="F2689" s="16" t="s">
        <v>428</v>
      </c>
      <c r="G2689" s="19">
        <f ca="1">_xlfn.IFNA(VLOOKUP(F2689,EF_W_ASSOCIATED_NG_UNITS!AA$2:AE$17,5,FALSE),EF_W_ASSOCIATED_NG_UNITS!AE$18)</f>
        <v>0.38038112963262666</v>
      </c>
    </row>
    <row r="2690" spans="1:7" x14ac:dyDescent="0.25">
      <c r="A2690" s="15" t="s">
        <v>5304</v>
      </c>
      <c r="B2690" s="15" t="s">
        <v>5027</v>
      </c>
      <c r="C2690" s="15" t="s">
        <v>5305</v>
      </c>
      <c r="D2690" s="15" t="s">
        <v>2802</v>
      </c>
      <c r="E2690" s="15" t="s">
        <v>2803</v>
      </c>
      <c r="F2690" s="16" t="s">
        <v>417</v>
      </c>
      <c r="G2690" s="19">
        <f ca="1">_xlfn.IFNA(VLOOKUP(F2690,EF_W_ASSOCIATED_NG_UNITS!AA$2:AE$17,5,FALSE),EF_W_ASSOCIATED_NG_UNITS!AE$18)</f>
        <v>0.22355561054064085</v>
      </c>
    </row>
    <row r="2691" spans="1:7" x14ac:dyDescent="0.25">
      <c r="A2691" s="15" t="s">
        <v>5306</v>
      </c>
      <c r="B2691" s="15" t="s">
        <v>5027</v>
      </c>
      <c r="C2691" s="15" t="s">
        <v>2385</v>
      </c>
      <c r="D2691" s="15" t="s">
        <v>5038</v>
      </c>
      <c r="E2691" s="15" t="s">
        <v>5039</v>
      </c>
      <c r="F2691" s="16" t="s">
        <v>6252</v>
      </c>
      <c r="G2691" s="19">
        <f ca="1">_xlfn.IFNA(VLOOKUP(F2691,EF_W_ASSOCIATED_NG_UNITS!AA$2:AE$17,5,FALSE),EF_W_ASSOCIATED_NG_UNITS!AE$18)</f>
        <v>0.33151708767975324</v>
      </c>
    </row>
    <row r="2692" spans="1:7" x14ac:dyDescent="0.25">
      <c r="A2692" s="15" t="s">
        <v>5307</v>
      </c>
      <c r="B2692" s="15" t="s">
        <v>5027</v>
      </c>
      <c r="C2692" s="15" t="s">
        <v>1796</v>
      </c>
      <c r="D2692" s="15" t="s">
        <v>676</v>
      </c>
      <c r="E2692" s="15" t="s">
        <v>3912</v>
      </c>
      <c r="F2692" s="16" t="s">
        <v>428</v>
      </c>
      <c r="G2692" s="19">
        <f ca="1">_xlfn.IFNA(VLOOKUP(F2692,EF_W_ASSOCIATED_NG_UNITS!AA$2:AE$17,5,FALSE),EF_W_ASSOCIATED_NG_UNITS!AE$18)</f>
        <v>0.38038112963262666</v>
      </c>
    </row>
    <row r="2693" spans="1:7" x14ac:dyDescent="0.25">
      <c r="A2693" s="15" t="s">
        <v>5308</v>
      </c>
      <c r="B2693" s="15" t="s">
        <v>5027</v>
      </c>
      <c r="C2693" s="15" t="s">
        <v>5309</v>
      </c>
      <c r="D2693" s="15" t="s">
        <v>5103</v>
      </c>
      <c r="E2693" s="15" t="s">
        <v>5104</v>
      </c>
      <c r="F2693" s="16" t="s">
        <v>427</v>
      </c>
      <c r="G2693" s="19">
        <f ca="1">_xlfn.IFNA(VLOOKUP(F2693,EF_W_ASSOCIATED_NG_UNITS!AA$2:AE$17,5,FALSE),EF_W_ASSOCIATED_NG_UNITS!AE$18)</f>
        <v>0.33151708767975324</v>
      </c>
    </row>
    <row r="2694" spans="1:7" x14ac:dyDescent="0.25">
      <c r="A2694" s="15" t="s">
        <v>5310</v>
      </c>
      <c r="B2694" s="15" t="s">
        <v>5027</v>
      </c>
      <c r="C2694" s="15" t="s">
        <v>891</v>
      </c>
      <c r="D2694" s="15" t="s">
        <v>2802</v>
      </c>
      <c r="E2694" s="15" t="s">
        <v>2803</v>
      </c>
      <c r="F2694" s="16" t="s">
        <v>417</v>
      </c>
      <c r="G2694" s="19">
        <f ca="1">_xlfn.IFNA(VLOOKUP(F2694,EF_W_ASSOCIATED_NG_UNITS!AA$2:AE$17,5,FALSE),EF_W_ASSOCIATED_NG_UNITS!AE$18)</f>
        <v>0.22355561054064085</v>
      </c>
    </row>
    <row r="2695" spans="1:7" x14ac:dyDescent="0.25">
      <c r="A2695" s="15" t="s">
        <v>5311</v>
      </c>
      <c r="B2695" s="15" t="s">
        <v>5027</v>
      </c>
      <c r="C2695" s="15" t="s">
        <v>4168</v>
      </c>
      <c r="D2695" s="15" t="s">
        <v>448</v>
      </c>
      <c r="E2695" s="15" t="s">
        <v>1348</v>
      </c>
      <c r="F2695" s="16" t="s">
        <v>421</v>
      </c>
      <c r="G2695" s="19">
        <f ca="1">_xlfn.IFNA(VLOOKUP(F2695,EF_W_ASSOCIATED_NG_UNITS!AA$2:AE$17,5,FALSE),EF_W_ASSOCIATED_NG_UNITS!AE$18)</f>
        <v>4.4362292051756007E-2</v>
      </c>
    </row>
    <row r="2696" spans="1:7" x14ac:dyDescent="0.25">
      <c r="A2696" s="15" t="s">
        <v>5312</v>
      </c>
      <c r="B2696" s="15" t="s">
        <v>5027</v>
      </c>
      <c r="C2696" s="15" t="s">
        <v>2546</v>
      </c>
      <c r="D2696" s="15" t="s">
        <v>5028</v>
      </c>
      <c r="E2696" s="15" t="s">
        <v>5029</v>
      </c>
      <c r="F2696" s="16" t="s">
        <v>419</v>
      </c>
      <c r="G2696" s="19">
        <f ca="1">_xlfn.IFNA(VLOOKUP(F2696,EF_W_ASSOCIATED_NG_UNITS!AA$2:AE$17,5,FALSE),EF_W_ASSOCIATED_NG_UNITS!AE$18)</f>
        <v>2.2793404461687681E-2</v>
      </c>
    </row>
    <row r="2697" spans="1:7" x14ac:dyDescent="0.25">
      <c r="A2697" s="15" t="s">
        <v>5313</v>
      </c>
      <c r="B2697" s="15" t="s">
        <v>5027</v>
      </c>
      <c r="C2697" s="15" t="s">
        <v>5314</v>
      </c>
      <c r="D2697" s="15" t="s">
        <v>676</v>
      </c>
      <c r="E2697" s="15" t="s">
        <v>3912</v>
      </c>
      <c r="F2697" s="16" t="s">
        <v>428</v>
      </c>
      <c r="G2697" s="19">
        <f ca="1">_xlfn.IFNA(VLOOKUP(F2697,EF_W_ASSOCIATED_NG_UNITS!AA$2:AE$17,5,FALSE),EF_W_ASSOCIATED_NG_UNITS!AE$18)</f>
        <v>0.38038112963262666</v>
      </c>
    </row>
    <row r="2698" spans="1:7" x14ac:dyDescent="0.25">
      <c r="A2698" s="15" t="s">
        <v>5315</v>
      </c>
      <c r="B2698" s="15" t="s">
        <v>5027</v>
      </c>
      <c r="C2698" s="15" t="s">
        <v>5316</v>
      </c>
      <c r="D2698" s="15" t="s">
        <v>5028</v>
      </c>
      <c r="E2698" s="15" t="s">
        <v>5029</v>
      </c>
      <c r="F2698" s="16" t="s">
        <v>419</v>
      </c>
      <c r="G2698" s="19">
        <f ca="1">_xlfn.IFNA(VLOOKUP(F2698,EF_W_ASSOCIATED_NG_UNITS!AA$2:AE$17,5,FALSE),EF_W_ASSOCIATED_NG_UNITS!AE$18)</f>
        <v>2.2793404461687681E-2</v>
      </c>
    </row>
    <row r="2699" spans="1:7" x14ac:dyDescent="0.25">
      <c r="A2699" s="15" t="s">
        <v>5317</v>
      </c>
      <c r="B2699" s="15" t="s">
        <v>5027</v>
      </c>
      <c r="C2699" s="15" t="s">
        <v>5318</v>
      </c>
      <c r="D2699" s="15" t="s">
        <v>5028</v>
      </c>
      <c r="E2699" s="15" t="s">
        <v>5029</v>
      </c>
      <c r="F2699" s="16" t="s">
        <v>419</v>
      </c>
      <c r="G2699" s="19">
        <f ca="1">_xlfn.IFNA(VLOOKUP(F2699,EF_W_ASSOCIATED_NG_UNITS!AA$2:AE$17,5,FALSE),EF_W_ASSOCIATED_NG_UNITS!AE$18)</f>
        <v>2.2793404461687681E-2</v>
      </c>
    </row>
    <row r="2700" spans="1:7" x14ac:dyDescent="0.25">
      <c r="A2700" s="15" t="s">
        <v>5319</v>
      </c>
      <c r="B2700" s="15" t="s">
        <v>5027</v>
      </c>
      <c r="C2700" s="15" t="s">
        <v>1140</v>
      </c>
      <c r="D2700" s="15" t="s">
        <v>2802</v>
      </c>
      <c r="E2700" s="15" t="s">
        <v>2803</v>
      </c>
      <c r="F2700" s="16" t="s">
        <v>417</v>
      </c>
      <c r="G2700" s="19">
        <f ca="1">_xlfn.IFNA(VLOOKUP(F2700,EF_W_ASSOCIATED_NG_UNITS!AA$2:AE$17,5,FALSE),EF_W_ASSOCIATED_NG_UNITS!AE$18)</f>
        <v>0.22355561054064085</v>
      </c>
    </row>
    <row r="2701" spans="1:7" x14ac:dyDescent="0.25">
      <c r="A2701" s="15" t="s">
        <v>5320</v>
      </c>
      <c r="B2701" s="15" t="s">
        <v>5027</v>
      </c>
      <c r="C2701" s="15" t="s">
        <v>5321</v>
      </c>
      <c r="D2701" s="15" t="s">
        <v>676</v>
      </c>
      <c r="E2701" s="15" t="s">
        <v>3912</v>
      </c>
      <c r="F2701" s="16" t="s">
        <v>428</v>
      </c>
      <c r="G2701" s="19">
        <f ca="1">_xlfn.IFNA(VLOOKUP(F2701,EF_W_ASSOCIATED_NG_UNITS!AA$2:AE$17,5,FALSE),EF_W_ASSOCIATED_NG_UNITS!AE$18)</f>
        <v>0.38038112963262666</v>
      </c>
    </row>
    <row r="2702" spans="1:7" x14ac:dyDescent="0.25">
      <c r="A2702" s="15" t="s">
        <v>5322</v>
      </c>
      <c r="B2702" s="15" t="s">
        <v>5027</v>
      </c>
      <c r="C2702" s="15" t="s">
        <v>5323</v>
      </c>
      <c r="D2702" s="15" t="s">
        <v>2802</v>
      </c>
      <c r="E2702" s="15" t="s">
        <v>2803</v>
      </c>
      <c r="F2702" s="16" t="s">
        <v>417</v>
      </c>
      <c r="G2702" s="19">
        <f ca="1">_xlfn.IFNA(VLOOKUP(F2702,EF_W_ASSOCIATED_NG_UNITS!AA$2:AE$17,5,FALSE),EF_W_ASSOCIATED_NG_UNITS!AE$18)</f>
        <v>0.22355561054064085</v>
      </c>
    </row>
    <row r="2703" spans="1:7" x14ac:dyDescent="0.25">
      <c r="A2703" s="15" t="s">
        <v>5324</v>
      </c>
      <c r="B2703" s="15" t="s">
        <v>5027</v>
      </c>
      <c r="C2703" s="15" t="s">
        <v>5325</v>
      </c>
      <c r="D2703" s="15" t="s">
        <v>448</v>
      </c>
      <c r="E2703" s="15" t="s">
        <v>1348</v>
      </c>
      <c r="F2703" s="16" t="s">
        <v>421</v>
      </c>
      <c r="G2703" s="19">
        <f ca="1">_xlfn.IFNA(VLOOKUP(F2703,EF_W_ASSOCIATED_NG_UNITS!AA$2:AE$17,5,FALSE),EF_W_ASSOCIATED_NG_UNITS!AE$18)</f>
        <v>4.4362292051756007E-2</v>
      </c>
    </row>
    <row r="2704" spans="1:7" x14ac:dyDescent="0.25">
      <c r="A2704" s="15" t="s">
        <v>5326</v>
      </c>
      <c r="B2704" s="15" t="s">
        <v>5027</v>
      </c>
      <c r="C2704" s="15" t="s">
        <v>2760</v>
      </c>
      <c r="D2704" s="15" t="s">
        <v>3918</v>
      </c>
      <c r="E2704" s="15" t="s">
        <v>3919</v>
      </c>
      <c r="F2704" s="16" t="s">
        <v>710</v>
      </c>
      <c r="G2704" s="19">
        <f ca="1">_xlfn.IFNA(VLOOKUP(F2704,EF_W_ASSOCIATED_NG_UNITS!AA$2:AE$17,5,FALSE),EF_W_ASSOCIATED_NG_UNITS!AE$18)</f>
        <v>0.33151708767975324</v>
      </c>
    </row>
    <row r="2705" spans="1:7" x14ac:dyDescent="0.25">
      <c r="A2705" s="15" t="s">
        <v>5327</v>
      </c>
      <c r="B2705" s="15" t="s">
        <v>5027</v>
      </c>
      <c r="C2705" s="15" t="s">
        <v>1268</v>
      </c>
      <c r="D2705" s="15" t="s">
        <v>2802</v>
      </c>
      <c r="E2705" s="15" t="s">
        <v>2803</v>
      </c>
      <c r="F2705" s="16" t="s">
        <v>417</v>
      </c>
      <c r="G2705" s="19">
        <f ca="1">_xlfn.IFNA(VLOOKUP(F2705,EF_W_ASSOCIATED_NG_UNITS!AA$2:AE$17,5,FALSE),EF_W_ASSOCIATED_NG_UNITS!AE$18)</f>
        <v>0.22355561054064085</v>
      </c>
    </row>
    <row r="2706" spans="1:7" x14ac:dyDescent="0.25">
      <c r="A2706" s="15" t="s">
        <v>5328</v>
      </c>
      <c r="B2706" s="15" t="s">
        <v>5027</v>
      </c>
      <c r="C2706" s="15" t="s">
        <v>5329</v>
      </c>
      <c r="D2706" s="15" t="s">
        <v>5038</v>
      </c>
      <c r="E2706" s="15" t="s">
        <v>5039</v>
      </c>
      <c r="F2706" s="16" t="s">
        <v>6252</v>
      </c>
      <c r="G2706" s="19">
        <f ca="1">_xlfn.IFNA(VLOOKUP(F2706,EF_W_ASSOCIATED_NG_UNITS!AA$2:AE$17,5,FALSE),EF_W_ASSOCIATED_NG_UNITS!AE$18)</f>
        <v>0.33151708767975324</v>
      </c>
    </row>
    <row r="2707" spans="1:7" x14ac:dyDescent="0.25">
      <c r="A2707" s="15" t="s">
        <v>5330</v>
      </c>
      <c r="B2707" s="15" t="s">
        <v>5027</v>
      </c>
      <c r="C2707" s="15" t="s">
        <v>3378</v>
      </c>
      <c r="D2707" s="15" t="s">
        <v>5028</v>
      </c>
      <c r="E2707" s="15" t="s">
        <v>5029</v>
      </c>
      <c r="F2707" s="16" t="s">
        <v>419</v>
      </c>
      <c r="G2707" s="19">
        <f ca="1">_xlfn.IFNA(VLOOKUP(F2707,EF_W_ASSOCIATED_NG_UNITS!AA$2:AE$17,5,FALSE),EF_W_ASSOCIATED_NG_UNITS!AE$18)</f>
        <v>2.2793404461687681E-2</v>
      </c>
    </row>
    <row r="2708" spans="1:7" x14ac:dyDescent="0.25">
      <c r="A2708" s="15" t="s">
        <v>5331</v>
      </c>
      <c r="B2708" s="15" t="s">
        <v>5027</v>
      </c>
      <c r="C2708" s="15" t="s">
        <v>5332</v>
      </c>
      <c r="D2708" s="15" t="s">
        <v>5103</v>
      </c>
      <c r="E2708" s="15" t="s">
        <v>5104</v>
      </c>
      <c r="F2708" s="16" t="s">
        <v>427</v>
      </c>
      <c r="G2708" s="19">
        <f ca="1">_xlfn.IFNA(VLOOKUP(F2708,EF_W_ASSOCIATED_NG_UNITS!AA$2:AE$17,5,FALSE),EF_W_ASSOCIATED_NG_UNITS!AE$18)</f>
        <v>0.33151708767975324</v>
      </c>
    </row>
    <row r="2709" spans="1:7" x14ac:dyDescent="0.25">
      <c r="A2709" s="15" t="s">
        <v>5333</v>
      </c>
      <c r="B2709" s="15" t="s">
        <v>5027</v>
      </c>
      <c r="C2709" s="15" t="s">
        <v>5334</v>
      </c>
      <c r="D2709" s="15" t="s">
        <v>3918</v>
      </c>
      <c r="E2709" s="15" t="s">
        <v>3919</v>
      </c>
      <c r="F2709" s="16" t="s">
        <v>710</v>
      </c>
      <c r="G2709" s="19">
        <f ca="1">_xlfn.IFNA(VLOOKUP(F2709,EF_W_ASSOCIATED_NG_UNITS!AA$2:AE$17,5,FALSE),EF_W_ASSOCIATED_NG_UNITS!AE$18)</f>
        <v>0.33151708767975324</v>
      </c>
    </row>
    <row r="2710" spans="1:7" x14ac:dyDescent="0.25">
      <c r="A2710" s="15" t="s">
        <v>5335</v>
      </c>
      <c r="B2710" s="15" t="s">
        <v>5027</v>
      </c>
      <c r="C2710" s="15" t="s">
        <v>5336</v>
      </c>
      <c r="D2710" s="15" t="s">
        <v>676</v>
      </c>
      <c r="E2710" s="15" t="s">
        <v>3912</v>
      </c>
      <c r="F2710" s="16" t="s">
        <v>428</v>
      </c>
      <c r="G2710" s="19">
        <f ca="1">_xlfn.IFNA(VLOOKUP(F2710,EF_W_ASSOCIATED_NG_UNITS!AA$2:AE$17,5,FALSE),EF_W_ASSOCIATED_NG_UNITS!AE$18)</f>
        <v>0.38038112963262666</v>
      </c>
    </row>
    <row r="2711" spans="1:7" x14ac:dyDescent="0.25">
      <c r="A2711" s="15" t="s">
        <v>5337</v>
      </c>
      <c r="B2711" s="15" t="s">
        <v>5027</v>
      </c>
      <c r="C2711" s="15" t="s">
        <v>1150</v>
      </c>
      <c r="D2711" s="15" t="s">
        <v>2802</v>
      </c>
      <c r="E2711" s="15" t="s">
        <v>2803</v>
      </c>
      <c r="F2711" s="16" t="s">
        <v>417</v>
      </c>
      <c r="G2711" s="19">
        <f ca="1">_xlfn.IFNA(VLOOKUP(F2711,EF_W_ASSOCIATED_NG_UNITS!AA$2:AE$17,5,FALSE),EF_W_ASSOCIATED_NG_UNITS!AE$18)</f>
        <v>0.22355561054064085</v>
      </c>
    </row>
    <row r="2712" spans="1:7" x14ac:dyDescent="0.25">
      <c r="A2712" s="15" t="s">
        <v>5338</v>
      </c>
      <c r="B2712" s="15" t="s">
        <v>5027</v>
      </c>
      <c r="C2712" s="15" t="s">
        <v>4697</v>
      </c>
      <c r="D2712" s="15" t="s">
        <v>448</v>
      </c>
      <c r="E2712" s="15" t="s">
        <v>1348</v>
      </c>
      <c r="F2712" s="16" t="s">
        <v>421</v>
      </c>
      <c r="G2712" s="19">
        <f ca="1">_xlfn.IFNA(VLOOKUP(F2712,EF_W_ASSOCIATED_NG_UNITS!AA$2:AE$17,5,FALSE),EF_W_ASSOCIATED_NG_UNITS!AE$18)</f>
        <v>4.4362292051756007E-2</v>
      </c>
    </row>
    <row r="2713" spans="1:7" x14ac:dyDescent="0.25">
      <c r="A2713" s="15" t="s">
        <v>5339</v>
      </c>
      <c r="B2713" s="15" t="s">
        <v>5027</v>
      </c>
      <c r="C2713" s="15" t="s">
        <v>5340</v>
      </c>
      <c r="D2713" s="15" t="s">
        <v>676</v>
      </c>
      <c r="E2713" s="15" t="s">
        <v>3912</v>
      </c>
      <c r="F2713" s="16" t="s">
        <v>428</v>
      </c>
      <c r="G2713" s="19">
        <f ca="1">_xlfn.IFNA(VLOOKUP(F2713,EF_W_ASSOCIATED_NG_UNITS!AA$2:AE$17,5,FALSE),EF_W_ASSOCIATED_NG_UNITS!AE$18)</f>
        <v>0.38038112963262666</v>
      </c>
    </row>
    <row r="2714" spans="1:7" x14ac:dyDescent="0.25">
      <c r="A2714" s="15" t="s">
        <v>5341</v>
      </c>
      <c r="B2714" s="15" t="s">
        <v>5027</v>
      </c>
      <c r="C2714" s="15" t="s">
        <v>5342</v>
      </c>
      <c r="D2714" s="15" t="s">
        <v>5028</v>
      </c>
      <c r="E2714" s="15" t="s">
        <v>5029</v>
      </c>
      <c r="F2714" s="16" t="s">
        <v>419</v>
      </c>
      <c r="G2714" s="19">
        <f ca="1">_xlfn.IFNA(VLOOKUP(F2714,EF_W_ASSOCIATED_NG_UNITS!AA$2:AE$17,5,FALSE),EF_W_ASSOCIATED_NG_UNITS!AE$18)</f>
        <v>2.2793404461687681E-2</v>
      </c>
    </row>
    <row r="2715" spans="1:7" x14ac:dyDescent="0.25">
      <c r="A2715" s="15" t="s">
        <v>5343</v>
      </c>
      <c r="B2715" s="15" t="s">
        <v>5027</v>
      </c>
      <c r="C2715" s="15" t="s">
        <v>5344</v>
      </c>
      <c r="D2715" s="15" t="s">
        <v>3918</v>
      </c>
      <c r="E2715" s="15" t="s">
        <v>3919</v>
      </c>
      <c r="F2715" s="16" t="s">
        <v>710</v>
      </c>
      <c r="G2715" s="19">
        <f ca="1">_xlfn.IFNA(VLOOKUP(F2715,EF_W_ASSOCIATED_NG_UNITS!AA$2:AE$17,5,FALSE),EF_W_ASSOCIATED_NG_UNITS!AE$18)</f>
        <v>0.33151708767975324</v>
      </c>
    </row>
    <row r="2716" spans="1:7" x14ac:dyDescent="0.25">
      <c r="A2716" s="15" t="s">
        <v>5345</v>
      </c>
      <c r="B2716" s="15" t="s">
        <v>5027</v>
      </c>
      <c r="C2716" s="15" t="s">
        <v>5346</v>
      </c>
      <c r="D2716" s="15" t="s">
        <v>676</v>
      </c>
      <c r="E2716" s="15" t="s">
        <v>3912</v>
      </c>
      <c r="F2716" s="16" t="s">
        <v>428</v>
      </c>
      <c r="G2716" s="19">
        <f ca="1">_xlfn.IFNA(VLOOKUP(F2716,EF_W_ASSOCIATED_NG_UNITS!AA$2:AE$17,5,FALSE),EF_W_ASSOCIATED_NG_UNITS!AE$18)</f>
        <v>0.38038112963262666</v>
      </c>
    </row>
    <row r="2717" spans="1:7" x14ac:dyDescent="0.25">
      <c r="A2717" s="15" t="s">
        <v>5347</v>
      </c>
      <c r="B2717" s="15" t="s">
        <v>5027</v>
      </c>
      <c r="C2717" s="15" t="s">
        <v>5348</v>
      </c>
      <c r="D2717" s="15" t="s">
        <v>5049</v>
      </c>
      <c r="E2717" s="15" t="s">
        <v>5050</v>
      </c>
      <c r="F2717" s="16" t="s">
        <v>6253</v>
      </c>
      <c r="G2717" s="19">
        <f ca="1">_xlfn.IFNA(VLOOKUP(F2717,EF_W_ASSOCIATED_NG_UNITS!AA$2:AE$17,5,FALSE),EF_W_ASSOCIATED_NG_UNITS!AE$18)</f>
        <v>0.33151708767975324</v>
      </c>
    </row>
    <row r="2718" spans="1:7" x14ac:dyDescent="0.25">
      <c r="A2718" s="15" t="s">
        <v>5349</v>
      </c>
      <c r="B2718" s="15" t="s">
        <v>5027</v>
      </c>
      <c r="C2718" s="15" t="s">
        <v>2871</v>
      </c>
      <c r="D2718" s="15" t="s">
        <v>1067</v>
      </c>
      <c r="E2718" s="15" t="s">
        <v>1068</v>
      </c>
      <c r="F2718" s="16" t="s">
        <v>491</v>
      </c>
      <c r="G2718" s="19">
        <f ca="1">_xlfn.IFNA(VLOOKUP(F2718,EF_W_ASSOCIATED_NG_UNITS!AA$2:AE$17,5,FALSE),EF_W_ASSOCIATED_NG_UNITS!AE$18)</f>
        <v>0.33151708767975324</v>
      </c>
    </row>
    <row r="2719" spans="1:7" x14ac:dyDescent="0.25">
      <c r="A2719" s="15" t="s">
        <v>5350</v>
      </c>
      <c r="B2719" s="15" t="s">
        <v>5027</v>
      </c>
      <c r="C2719" s="15" t="s">
        <v>5351</v>
      </c>
      <c r="D2719" s="15" t="s">
        <v>676</v>
      </c>
      <c r="E2719" s="15" t="s">
        <v>3912</v>
      </c>
      <c r="F2719" s="16" t="s">
        <v>428</v>
      </c>
      <c r="G2719" s="19">
        <f ca="1">_xlfn.IFNA(VLOOKUP(F2719,EF_W_ASSOCIATED_NG_UNITS!AA$2:AE$17,5,FALSE),EF_W_ASSOCIATED_NG_UNITS!AE$18)</f>
        <v>0.38038112963262666</v>
      </c>
    </row>
    <row r="2720" spans="1:7" x14ac:dyDescent="0.25">
      <c r="A2720" s="15" t="s">
        <v>5352</v>
      </c>
      <c r="B2720" s="15" t="s">
        <v>5027</v>
      </c>
      <c r="C2720" s="15" t="s">
        <v>5353</v>
      </c>
      <c r="D2720" s="15" t="s">
        <v>2802</v>
      </c>
      <c r="E2720" s="15" t="s">
        <v>2803</v>
      </c>
      <c r="F2720" s="16" t="s">
        <v>417</v>
      </c>
      <c r="G2720" s="19">
        <f ca="1">_xlfn.IFNA(VLOOKUP(F2720,EF_W_ASSOCIATED_NG_UNITS!AA$2:AE$17,5,FALSE),EF_W_ASSOCIATED_NG_UNITS!AE$18)</f>
        <v>0.22355561054064085</v>
      </c>
    </row>
    <row r="2721" spans="1:7" x14ac:dyDescent="0.25">
      <c r="A2721" s="15" t="s">
        <v>5354</v>
      </c>
      <c r="B2721" s="15" t="s">
        <v>5027</v>
      </c>
      <c r="C2721" s="15" t="s">
        <v>4884</v>
      </c>
      <c r="D2721" s="15" t="s">
        <v>448</v>
      </c>
      <c r="E2721" s="15" t="s">
        <v>1348</v>
      </c>
      <c r="F2721" s="16" t="s">
        <v>421</v>
      </c>
      <c r="G2721" s="19">
        <f ca="1">_xlfn.IFNA(VLOOKUP(F2721,EF_W_ASSOCIATED_NG_UNITS!AA$2:AE$17,5,FALSE),EF_W_ASSOCIATED_NG_UNITS!AE$18)</f>
        <v>4.4362292051756007E-2</v>
      </c>
    </row>
    <row r="2722" spans="1:7" x14ac:dyDescent="0.25">
      <c r="A2722" s="15" t="s">
        <v>5355</v>
      </c>
      <c r="B2722" s="15" t="s">
        <v>5027</v>
      </c>
      <c r="C2722" s="15" t="s">
        <v>2772</v>
      </c>
      <c r="D2722" s="15" t="s">
        <v>5028</v>
      </c>
      <c r="E2722" s="15" t="s">
        <v>5029</v>
      </c>
      <c r="F2722" s="16" t="s">
        <v>419</v>
      </c>
      <c r="G2722" s="19">
        <f ca="1">_xlfn.IFNA(VLOOKUP(F2722,EF_W_ASSOCIATED_NG_UNITS!AA$2:AE$17,5,FALSE),EF_W_ASSOCIATED_NG_UNITS!AE$18)</f>
        <v>2.2793404461687681E-2</v>
      </c>
    </row>
    <row r="2723" spans="1:7" x14ac:dyDescent="0.25">
      <c r="A2723" s="15" t="s">
        <v>5356</v>
      </c>
      <c r="B2723" s="15" t="s">
        <v>5027</v>
      </c>
      <c r="C2723" s="15" t="s">
        <v>5357</v>
      </c>
      <c r="D2723" s="15" t="s">
        <v>5028</v>
      </c>
      <c r="E2723" s="15" t="s">
        <v>5029</v>
      </c>
      <c r="F2723" s="16" t="s">
        <v>419</v>
      </c>
      <c r="G2723" s="19">
        <f ca="1">_xlfn.IFNA(VLOOKUP(F2723,EF_W_ASSOCIATED_NG_UNITS!AA$2:AE$17,5,FALSE),EF_W_ASSOCIATED_NG_UNITS!AE$18)</f>
        <v>2.2793404461687681E-2</v>
      </c>
    </row>
    <row r="2724" spans="1:7" x14ac:dyDescent="0.25">
      <c r="A2724" s="15" t="s">
        <v>5358</v>
      </c>
      <c r="B2724" s="15" t="s">
        <v>5027</v>
      </c>
      <c r="C2724" s="15" t="s">
        <v>5359</v>
      </c>
      <c r="D2724" s="15" t="s">
        <v>676</v>
      </c>
      <c r="E2724" s="15" t="s">
        <v>3912</v>
      </c>
      <c r="F2724" s="16" t="s">
        <v>428</v>
      </c>
      <c r="G2724" s="19">
        <f ca="1">_xlfn.IFNA(VLOOKUP(F2724,EF_W_ASSOCIATED_NG_UNITS!AA$2:AE$17,5,FALSE),EF_W_ASSOCIATED_NG_UNITS!AE$18)</f>
        <v>0.38038112963262666</v>
      </c>
    </row>
    <row r="2725" spans="1:7" x14ac:dyDescent="0.25">
      <c r="A2725" s="15" t="s">
        <v>5360</v>
      </c>
      <c r="B2725" s="15" t="s">
        <v>5027</v>
      </c>
      <c r="C2725" s="15" t="s">
        <v>5361</v>
      </c>
      <c r="D2725" s="15" t="s">
        <v>5028</v>
      </c>
      <c r="E2725" s="15" t="s">
        <v>5029</v>
      </c>
      <c r="F2725" s="16" t="s">
        <v>419</v>
      </c>
      <c r="G2725" s="19">
        <f ca="1">_xlfn.IFNA(VLOOKUP(F2725,EF_W_ASSOCIATED_NG_UNITS!AA$2:AE$17,5,FALSE),EF_W_ASSOCIATED_NG_UNITS!AE$18)</f>
        <v>2.2793404461687681E-2</v>
      </c>
    </row>
    <row r="2726" spans="1:7" x14ac:dyDescent="0.25">
      <c r="A2726" s="15" t="s">
        <v>5362</v>
      </c>
      <c r="B2726" s="15" t="s">
        <v>5027</v>
      </c>
      <c r="C2726" s="15" t="s">
        <v>2874</v>
      </c>
      <c r="D2726" s="15" t="s">
        <v>5028</v>
      </c>
      <c r="E2726" s="15" t="s">
        <v>5029</v>
      </c>
      <c r="F2726" s="16" t="s">
        <v>419</v>
      </c>
      <c r="G2726" s="19">
        <f ca="1">_xlfn.IFNA(VLOOKUP(F2726,EF_W_ASSOCIATED_NG_UNITS!AA$2:AE$17,5,FALSE),EF_W_ASSOCIATED_NG_UNITS!AE$18)</f>
        <v>2.2793404461687681E-2</v>
      </c>
    </row>
    <row r="2727" spans="1:7" x14ac:dyDescent="0.25">
      <c r="A2727" s="15" t="s">
        <v>5363</v>
      </c>
      <c r="B2727" s="15" t="s">
        <v>5027</v>
      </c>
      <c r="C2727" s="15" t="s">
        <v>5364</v>
      </c>
      <c r="D2727" s="15" t="s">
        <v>5028</v>
      </c>
      <c r="E2727" s="15" t="s">
        <v>5029</v>
      </c>
      <c r="F2727" s="16" t="s">
        <v>419</v>
      </c>
      <c r="G2727" s="19">
        <f ca="1">_xlfn.IFNA(VLOOKUP(F2727,EF_W_ASSOCIATED_NG_UNITS!AA$2:AE$17,5,FALSE),EF_W_ASSOCIATED_NG_UNITS!AE$18)</f>
        <v>2.2793404461687681E-2</v>
      </c>
    </row>
    <row r="2728" spans="1:7" x14ac:dyDescent="0.25">
      <c r="A2728" s="15" t="s">
        <v>5365</v>
      </c>
      <c r="B2728" s="15" t="s">
        <v>5027</v>
      </c>
      <c r="C2728" s="15" t="s">
        <v>5366</v>
      </c>
      <c r="D2728" s="15" t="s">
        <v>2802</v>
      </c>
      <c r="E2728" s="15" t="s">
        <v>2803</v>
      </c>
      <c r="F2728" s="16" t="s">
        <v>417</v>
      </c>
      <c r="G2728" s="19">
        <f ca="1">_xlfn.IFNA(VLOOKUP(F2728,EF_W_ASSOCIATED_NG_UNITS!AA$2:AE$17,5,FALSE),EF_W_ASSOCIATED_NG_UNITS!AE$18)</f>
        <v>0.22355561054064085</v>
      </c>
    </row>
    <row r="2729" spans="1:7" x14ac:dyDescent="0.25">
      <c r="A2729" s="15" t="s">
        <v>5367</v>
      </c>
      <c r="B2729" s="15" t="s">
        <v>5027</v>
      </c>
      <c r="C2729" s="15" t="s">
        <v>5368</v>
      </c>
      <c r="D2729" s="15" t="s">
        <v>2802</v>
      </c>
      <c r="E2729" s="15" t="s">
        <v>2803</v>
      </c>
      <c r="F2729" s="16" t="s">
        <v>417</v>
      </c>
      <c r="G2729" s="19">
        <f ca="1">_xlfn.IFNA(VLOOKUP(F2729,EF_W_ASSOCIATED_NG_UNITS!AA$2:AE$17,5,FALSE),EF_W_ASSOCIATED_NG_UNITS!AE$18)</f>
        <v>0.22355561054064085</v>
      </c>
    </row>
    <row r="2730" spans="1:7" x14ac:dyDescent="0.25">
      <c r="A2730" s="15" t="s">
        <v>5369</v>
      </c>
      <c r="B2730" s="15" t="s">
        <v>5027</v>
      </c>
      <c r="C2730" s="15" t="s">
        <v>5370</v>
      </c>
      <c r="D2730" s="15" t="s">
        <v>5062</v>
      </c>
      <c r="E2730" s="15" t="s">
        <v>5063</v>
      </c>
      <c r="F2730" s="16" t="s">
        <v>6254</v>
      </c>
      <c r="G2730" s="19">
        <f ca="1">_xlfn.IFNA(VLOOKUP(F2730,EF_W_ASSOCIATED_NG_UNITS!AA$2:AE$17,5,FALSE),EF_W_ASSOCIATED_NG_UNITS!AE$18)</f>
        <v>0.33151708767975324</v>
      </c>
    </row>
    <row r="2731" spans="1:7" x14ac:dyDescent="0.25">
      <c r="A2731" s="15" t="s">
        <v>5371</v>
      </c>
      <c r="B2731" s="15" t="s">
        <v>5027</v>
      </c>
      <c r="C2731" s="15" t="s">
        <v>5372</v>
      </c>
      <c r="D2731" s="15" t="s">
        <v>676</v>
      </c>
      <c r="E2731" s="15" t="s">
        <v>3912</v>
      </c>
      <c r="F2731" s="16" t="s">
        <v>428</v>
      </c>
      <c r="G2731" s="19">
        <f ca="1">_xlfn.IFNA(VLOOKUP(F2731,EF_W_ASSOCIATED_NG_UNITS!AA$2:AE$17,5,FALSE),EF_W_ASSOCIATED_NG_UNITS!AE$18)</f>
        <v>0.38038112963262666</v>
      </c>
    </row>
    <row r="2732" spans="1:7" x14ac:dyDescent="0.25">
      <c r="A2732" s="15" t="s">
        <v>5373</v>
      </c>
      <c r="B2732" s="15" t="s">
        <v>5027</v>
      </c>
      <c r="C2732" s="15" t="s">
        <v>5374</v>
      </c>
      <c r="D2732" s="15" t="s">
        <v>676</v>
      </c>
      <c r="E2732" s="15" t="s">
        <v>3912</v>
      </c>
      <c r="F2732" s="16" t="s">
        <v>428</v>
      </c>
      <c r="G2732" s="19">
        <f ca="1">_xlfn.IFNA(VLOOKUP(F2732,EF_W_ASSOCIATED_NG_UNITS!AA$2:AE$17,5,FALSE),EF_W_ASSOCIATED_NG_UNITS!AE$18)</f>
        <v>0.38038112963262666</v>
      </c>
    </row>
    <row r="2733" spans="1:7" x14ac:dyDescent="0.25">
      <c r="A2733" s="15" t="s">
        <v>5375</v>
      </c>
      <c r="B2733" s="15" t="s">
        <v>5027</v>
      </c>
      <c r="C2733" s="15" t="s">
        <v>5376</v>
      </c>
      <c r="D2733" s="15" t="s">
        <v>5038</v>
      </c>
      <c r="E2733" s="15" t="s">
        <v>5039</v>
      </c>
      <c r="F2733" s="16" t="s">
        <v>6252</v>
      </c>
      <c r="G2733" s="19">
        <f ca="1">_xlfn.IFNA(VLOOKUP(F2733,EF_W_ASSOCIATED_NG_UNITS!AA$2:AE$17,5,FALSE),EF_W_ASSOCIATED_NG_UNITS!AE$18)</f>
        <v>0.33151708767975324</v>
      </c>
    </row>
    <row r="2734" spans="1:7" x14ac:dyDescent="0.25">
      <c r="A2734" s="15" t="s">
        <v>5377</v>
      </c>
      <c r="B2734" s="15" t="s">
        <v>5027</v>
      </c>
      <c r="C2734" s="15" t="s">
        <v>907</v>
      </c>
      <c r="D2734" s="15" t="s">
        <v>5028</v>
      </c>
      <c r="E2734" s="15" t="s">
        <v>5029</v>
      </c>
      <c r="F2734" s="16" t="s">
        <v>419</v>
      </c>
      <c r="G2734" s="19">
        <f ca="1">_xlfn.IFNA(VLOOKUP(F2734,EF_W_ASSOCIATED_NG_UNITS!AA$2:AE$17,5,FALSE),EF_W_ASSOCIATED_NG_UNITS!AE$18)</f>
        <v>2.2793404461687681E-2</v>
      </c>
    </row>
    <row r="2735" spans="1:7" x14ac:dyDescent="0.25">
      <c r="A2735" s="15" t="s">
        <v>5378</v>
      </c>
      <c r="B2735" s="15" t="s">
        <v>5027</v>
      </c>
      <c r="C2735" s="15" t="s">
        <v>2594</v>
      </c>
      <c r="D2735" s="15" t="s">
        <v>448</v>
      </c>
      <c r="E2735" s="15" t="s">
        <v>1348</v>
      </c>
      <c r="F2735" s="16" t="s">
        <v>421</v>
      </c>
      <c r="G2735" s="19">
        <f ca="1">_xlfn.IFNA(VLOOKUP(F2735,EF_W_ASSOCIATED_NG_UNITS!AA$2:AE$17,5,FALSE),EF_W_ASSOCIATED_NG_UNITS!AE$18)</f>
        <v>4.4362292051756007E-2</v>
      </c>
    </row>
    <row r="2736" spans="1:7" x14ac:dyDescent="0.25">
      <c r="A2736" s="15" t="s">
        <v>5379</v>
      </c>
      <c r="B2736" s="15" t="s">
        <v>5027</v>
      </c>
      <c r="C2736" s="15" t="s">
        <v>2596</v>
      </c>
      <c r="D2736" s="15" t="s">
        <v>5028</v>
      </c>
      <c r="E2736" s="15" t="s">
        <v>5029</v>
      </c>
      <c r="F2736" s="16" t="s">
        <v>419</v>
      </c>
      <c r="G2736" s="19">
        <f ca="1">_xlfn.IFNA(VLOOKUP(F2736,EF_W_ASSOCIATED_NG_UNITS!AA$2:AE$17,5,FALSE),EF_W_ASSOCIATED_NG_UNITS!AE$18)</f>
        <v>2.2793404461687681E-2</v>
      </c>
    </row>
    <row r="2737" spans="1:7" x14ac:dyDescent="0.25">
      <c r="A2737" s="15" t="s">
        <v>5380</v>
      </c>
      <c r="B2737" s="15" t="s">
        <v>5027</v>
      </c>
      <c r="C2737" s="15" t="s">
        <v>5381</v>
      </c>
      <c r="D2737" s="15" t="s">
        <v>5068</v>
      </c>
      <c r="E2737" s="15" t="s">
        <v>5069</v>
      </c>
      <c r="F2737" s="16" t="s">
        <v>425</v>
      </c>
      <c r="G2737" s="19">
        <f ca="1">_xlfn.IFNA(VLOOKUP(F2737,EF_W_ASSOCIATED_NG_UNITS!AA$2:AE$17,5,FALSE),EF_W_ASSOCIATED_NG_UNITS!AE$18)</f>
        <v>0.33151708767975324</v>
      </c>
    </row>
    <row r="2738" spans="1:7" x14ac:dyDescent="0.25">
      <c r="A2738" s="15" t="s">
        <v>5382</v>
      </c>
      <c r="B2738" s="15" t="s">
        <v>5027</v>
      </c>
      <c r="C2738" s="15" t="s">
        <v>5383</v>
      </c>
      <c r="D2738" s="15" t="s">
        <v>2802</v>
      </c>
      <c r="E2738" s="15" t="s">
        <v>2803</v>
      </c>
      <c r="F2738" s="16" t="s">
        <v>417</v>
      </c>
      <c r="G2738" s="19">
        <f ca="1">_xlfn.IFNA(VLOOKUP(F2738,EF_W_ASSOCIATED_NG_UNITS!AA$2:AE$17,5,FALSE),EF_W_ASSOCIATED_NG_UNITS!AE$18)</f>
        <v>0.22355561054064085</v>
      </c>
    </row>
    <row r="2739" spans="1:7" x14ac:dyDescent="0.25">
      <c r="A2739" s="15" t="s">
        <v>5384</v>
      </c>
      <c r="B2739" s="15" t="s">
        <v>5027</v>
      </c>
      <c r="C2739" s="15" t="s">
        <v>1837</v>
      </c>
      <c r="D2739" s="15" t="s">
        <v>5038</v>
      </c>
      <c r="E2739" s="15" t="s">
        <v>5039</v>
      </c>
      <c r="F2739" s="16" t="s">
        <v>6252</v>
      </c>
      <c r="G2739" s="19">
        <f ca="1">_xlfn.IFNA(VLOOKUP(F2739,EF_W_ASSOCIATED_NG_UNITS!AA$2:AE$17,5,FALSE),EF_W_ASSOCIATED_NG_UNITS!AE$18)</f>
        <v>0.33151708767975324</v>
      </c>
    </row>
    <row r="2740" spans="1:7" x14ac:dyDescent="0.25">
      <c r="A2740" s="15" t="s">
        <v>5385</v>
      </c>
      <c r="B2740" s="15" t="s">
        <v>5027</v>
      </c>
      <c r="C2740" s="15" t="s">
        <v>5386</v>
      </c>
      <c r="D2740" s="15" t="s">
        <v>676</v>
      </c>
      <c r="E2740" s="15" t="s">
        <v>3912</v>
      </c>
      <c r="F2740" s="16" t="s">
        <v>428</v>
      </c>
      <c r="G2740" s="19">
        <f ca="1">_xlfn.IFNA(VLOOKUP(F2740,EF_W_ASSOCIATED_NG_UNITS!AA$2:AE$17,5,FALSE),EF_W_ASSOCIATED_NG_UNITS!AE$18)</f>
        <v>0.38038112963262666</v>
      </c>
    </row>
    <row r="2741" spans="1:7" x14ac:dyDescent="0.25">
      <c r="A2741" s="15" t="s">
        <v>5387</v>
      </c>
      <c r="B2741" s="15" t="s">
        <v>5027</v>
      </c>
      <c r="C2741" s="15" t="s">
        <v>5388</v>
      </c>
      <c r="D2741" s="15" t="s">
        <v>676</v>
      </c>
      <c r="E2741" s="15" t="s">
        <v>3912</v>
      </c>
      <c r="F2741" s="16" t="s">
        <v>428</v>
      </c>
      <c r="G2741" s="19">
        <f ca="1">_xlfn.IFNA(VLOOKUP(F2741,EF_W_ASSOCIATED_NG_UNITS!AA$2:AE$17,5,FALSE),EF_W_ASSOCIATED_NG_UNITS!AE$18)</f>
        <v>0.38038112963262666</v>
      </c>
    </row>
    <row r="2742" spans="1:7" x14ac:dyDescent="0.25">
      <c r="A2742" s="15" t="s">
        <v>5389</v>
      </c>
      <c r="B2742" s="15" t="s">
        <v>5027</v>
      </c>
      <c r="C2742" s="15" t="s">
        <v>5390</v>
      </c>
      <c r="D2742" s="15" t="s">
        <v>676</v>
      </c>
      <c r="E2742" s="15" t="s">
        <v>3912</v>
      </c>
      <c r="F2742" s="16" t="s">
        <v>428</v>
      </c>
      <c r="G2742" s="19">
        <f ca="1">_xlfn.IFNA(VLOOKUP(F2742,EF_W_ASSOCIATED_NG_UNITS!AA$2:AE$17,5,FALSE),EF_W_ASSOCIATED_NG_UNITS!AE$18)</f>
        <v>0.38038112963262666</v>
      </c>
    </row>
    <row r="2743" spans="1:7" x14ac:dyDescent="0.25">
      <c r="A2743" s="15" t="s">
        <v>5391</v>
      </c>
      <c r="B2743" s="15" t="s">
        <v>5027</v>
      </c>
      <c r="C2743" s="15" t="s">
        <v>5392</v>
      </c>
      <c r="D2743" s="15" t="s">
        <v>3918</v>
      </c>
      <c r="E2743" s="15" t="s">
        <v>3919</v>
      </c>
      <c r="F2743" s="16" t="s">
        <v>710</v>
      </c>
      <c r="G2743" s="19">
        <f ca="1">_xlfn.IFNA(VLOOKUP(F2743,EF_W_ASSOCIATED_NG_UNITS!AA$2:AE$17,5,FALSE),EF_W_ASSOCIATED_NG_UNITS!AE$18)</f>
        <v>0.33151708767975324</v>
      </c>
    </row>
    <row r="2744" spans="1:7" x14ac:dyDescent="0.25">
      <c r="A2744" s="15" t="s">
        <v>5393</v>
      </c>
      <c r="B2744" s="15" t="s">
        <v>5027</v>
      </c>
      <c r="C2744" s="15" t="s">
        <v>5394</v>
      </c>
      <c r="D2744" s="15" t="s">
        <v>5068</v>
      </c>
      <c r="E2744" s="15" t="s">
        <v>5069</v>
      </c>
      <c r="F2744" s="16" t="s">
        <v>425</v>
      </c>
      <c r="G2744" s="19">
        <f ca="1">_xlfn.IFNA(VLOOKUP(F2744,EF_W_ASSOCIATED_NG_UNITS!AA$2:AE$17,5,FALSE),EF_W_ASSOCIATED_NG_UNITS!AE$18)</f>
        <v>0.33151708767975324</v>
      </c>
    </row>
    <row r="2745" spans="1:7" x14ac:dyDescent="0.25">
      <c r="A2745" s="15" t="s">
        <v>5395</v>
      </c>
      <c r="B2745" s="15" t="s">
        <v>5027</v>
      </c>
      <c r="C2745" s="15" t="s">
        <v>1617</v>
      </c>
      <c r="D2745" s="15" t="s">
        <v>676</v>
      </c>
      <c r="E2745" s="15" t="s">
        <v>3912</v>
      </c>
      <c r="F2745" s="16" t="s">
        <v>428</v>
      </c>
      <c r="G2745" s="19">
        <f ca="1">_xlfn.IFNA(VLOOKUP(F2745,EF_W_ASSOCIATED_NG_UNITS!AA$2:AE$17,5,FALSE),EF_W_ASSOCIATED_NG_UNITS!AE$18)</f>
        <v>0.38038112963262666</v>
      </c>
    </row>
    <row r="2746" spans="1:7" x14ac:dyDescent="0.25">
      <c r="A2746" s="15" t="s">
        <v>5396</v>
      </c>
      <c r="B2746" s="15" t="s">
        <v>5027</v>
      </c>
      <c r="C2746" s="15" t="s">
        <v>1851</v>
      </c>
      <c r="D2746" s="15" t="s">
        <v>676</v>
      </c>
      <c r="E2746" s="15" t="s">
        <v>3912</v>
      </c>
      <c r="F2746" s="16" t="s">
        <v>428</v>
      </c>
      <c r="G2746" s="19">
        <f ca="1">_xlfn.IFNA(VLOOKUP(F2746,EF_W_ASSOCIATED_NG_UNITS!AA$2:AE$17,5,FALSE),EF_W_ASSOCIATED_NG_UNITS!AE$18)</f>
        <v>0.38038112963262666</v>
      </c>
    </row>
    <row r="2747" spans="1:7" x14ac:dyDescent="0.25">
      <c r="A2747" s="15" t="s">
        <v>5397</v>
      </c>
      <c r="B2747" s="15" t="s">
        <v>5027</v>
      </c>
      <c r="C2747" s="15" t="s">
        <v>5398</v>
      </c>
      <c r="D2747" s="15" t="s">
        <v>676</v>
      </c>
      <c r="E2747" s="15" t="s">
        <v>3912</v>
      </c>
      <c r="F2747" s="16" t="s">
        <v>428</v>
      </c>
      <c r="G2747" s="19">
        <f ca="1">_xlfn.IFNA(VLOOKUP(F2747,EF_W_ASSOCIATED_NG_UNITS!AA$2:AE$17,5,FALSE),EF_W_ASSOCIATED_NG_UNITS!AE$18)</f>
        <v>0.38038112963262666</v>
      </c>
    </row>
    <row r="2748" spans="1:7" x14ac:dyDescent="0.25">
      <c r="A2748" s="15" t="s">
        <v>5399</v>
      </c>
      <c r="B2748" s="15" t="s">
        <v>5027</v>
      </c>
      <c r="C2748" s="15" t="s">
        <v>5400</v>
      </c>
      <c r="D2748" s="15" t="s">
        <v>5038</v>
      </c>
      <c r="E2748" s="15" t="s">
        <v>5039</v>
      </c>
      <c r="F2748" s="16" t="s">
        <v>6252</v>
      </c>
      <c r="G2748" s="19">
        <f ca="1">_xlfn.IFNA(VLOOKUP(F2748,EF_W_ASSOCIATED_NG_UNITS!AA$2:AE$17,5,FALSE),EF_W_ASSOCIATED_NG_UNITS!AE$18)</f>
        <v>0.33151708767975324</v>
      </c>
    </row>
    <row r="2749" spans="1:7" x14ac:dyDescent="0.25">
      <c r="A2749" s="15" t="s">
        <v>5401</v>
      </c>
      <c r="B2749" s="15" t="s">
        <v>5027</v>
      </c>
      <c r="C2749" s="15" t="s">
        <v>5402</v>
      </c>
      <c r="D2749" s="15" t="s">
        <v>5028</v>
      </c>
      <c r="E2749" s="15" t="s">
        <v>5029</v>
      </c>
      <c r="F2749" s="16" t="s">
        <v>419</v>
      </c>
      <c r="G2749" s="19">
        <f ca="1">_xlfn.IFNA(VLOOKUP(F2749,EF_W_ASSOCIATED_NG_UNITS!AA$2:AE$17,5,FALSE),EF_W_ASSOCIATED_NG_UNITS!AE$18)</f>
        <v>2.2793404461687681E-2</v>
      </c>
    </row>
    <row r="2750" spans="1:7" x14ac:dyDescent="0.25">
      <c r="A2750" s="15" t="s">
        <v>5403</v>
      </c>
      <c r="B2750" s="15" t="s">
        <v>5027</v>
      </c>
      <c r="C2750" s="15" t="s">
        <v>5404</v>
      </c>
      <c r="D2750" s="15" t="s">
        <v>676</v>
      </c>
      <c r="E2750" s="15" t="s">
        <v>3912</v>
      </c>
      <c r="F2750" s="16" t="s">
        <v>428</v>
      </c>
      <c r="G2750" s="19">
        <f ca="1">_xlfn.IFNA(VLOOKUP(F2750,EF_W_ASSOCIATED_NG_UNITS!AA$2:AE$17,5,FALSE),EF_W_ASSOCIATED_NG_UNITS!AE$18)</f>
        <v>0.38038112963262666</v>
      </c>
    </row>
    <row r="2751" spans="1:7" x14ac:dyDescent="0.25">
      <c r="A2751" s="15" t="s">
        <v>5405</v>
      </c>
      <c r="B2751" s="15" t="s">
        <v>5027</v>
      </c>
      <c r="C2751" s="15" t="s">
        <v>5406</v>
      </c>
      <c r="D2751" s="15" t="s">
        <v>1067</v>
      </c>
      <c r="E2751" s="15" t="s">
        <v>1068</v>
      </c>
      <c r="F2751" s="16" t="s">
        <v>491</v>
      </c>
      <c r="G2751" s="19">
        <f ca="1">_xlfn.IFNA(VLOOKUP(F2751,EF_W_ASSOCIATED_NG_UNITS!AA$2:AE$17,5,FALSE),EF_W_ASSOCIATED_NG_UNITS!AE$18)</f>
        <v>0.33151708767975324</v>
      </c>
    </row>
    <row r="2752" spans="1:7" x14ac:dyDescent="0.25">
      <c r="A2752" s="15" t="s">
        <v>5407</v>
      </c>
      <c r="B2752" s="15" t="s">
        <v>5027</v>
      </c>
      <c r="C2752" s="15" t="s">
        <v>1319</v>
      </c>
      <c r="D2752" s="15" t="s">
        <v>2802</v>
      </c>
      <c r="E2752" s="15" t="s">
        <v>2803</v>
      </c>
      <c r="F2752" s="16" t="s">
        <v>417</v>
      </c>
      <c r="G2752" s="19">
        <f ca="1">_xlfn.IFNA(VLOOKUP(F2752,EF_W_ASSOCIATED_NG_UNITS!AA$2:AE$17,5,FALSE),EF_W_ASSOCIATED_NG_UNITS!AE$18)</f>
        <v>0.22355561054064085</v>
      </c>
    </row>
    <row r="2753" spans="1:7" x14ac:dyDescent="0.25">
      <c r="A2753" s="15" t="s">
        <v>5408</v>
      </c>
      <c r="B2753" s="15" t="s">
        <v>5027</v>
      </c>
      <c r="C2753" s="15" t="s">
        <v>5409</v>
      </c>
      <c r="D2753" s="15" t="s">
        <v>2802</v>
      </c>
      <c r="E2753" s="15" t="s">
        <v>2803</v>
      </c>
      <c r="F2753" s="16" t="s">
        <v>417</v>
      </c>
      <c r="G2753" s="19">
        <f ca="1">_xlfn.IFNA(VLOOKUP(F2753,EF_W_ASSOCIATED_NG_UNITS!AA$2:AE$17,5,FALSE),EF_W_ASSOCIATED_NG_UNITS!AE$18)</f>
        <v>0.22355561054064085</v>
      </c>
    </row>
    <row r="2754" spans="1:7" x14ac:dyDescent="0.25">
      <c r="A2754" s="15" t="s">
        <v>5410</v>
      </c>
      <c r="B2754" s="15" t="s">
        <v>5027</v>
      </c>
      <c r="C2754" s="15" t="s">
        <v>5411</v>
      </c>
      <c r="D2754" s="15" t="s">
        <v>5028</v>
      </c>
      <c r="E2754" s="15" t="s">
        <v>5029</v>
      </c>
      <c r="F2754" s="16" t="s">
        <v>419</v>
      </c>
      <c r="G2754" s="19">
        <f ca="1">_xlfn.IFNA(VLOOKUP(F2754,EF_W_ASSOCIATED_NG_UNITS!AA$2:AE$17,5,FALSE),EF_W_ASSOCIATED_NG_UNITS!AE$18)</f>
        <v>2.2793404461687681E-2</v>
      </c>
    </row>
    <row r="2755" spans="1:7" x14ac:dyDescent="0.25">
      <c r="A2755" s="15" t="s">
        <v>5412</v>
      </c>
      <c r="B2755" s="15" t="s">
        <v>5027</v>
      </c>
      <c r="C2755" s="15" t="s">
        <v>5413</v>
      </c>
      <c r="D2755" s="15" t="s">
        <v>676</v>
      </c>
      <c r="E2755" s="15" t="s">
        <v>3912</v>
      </c>
      <c r="F2755" s="16" t="s">
        <v>428</v>
      </c>
      <c r="G2755" s="19">
        <f ca="1">_xlfn.IFNA(VLOOKUP(F2755,EF_W_ASSOCIATED_NG_UNITS!AA$2:AE$17,5,FALSE),EF_W_ASSOCIATED_NG_UNITS!AE$18)</f>
        <v>0.38038112963262666</v>
      </c>
    </row>
    <row r="2756" spans="1:7" x14ac:dyDescent="0.25">
      <c r="A2756" s="15" t="s">
        <v>5414</v>
      </c>
      <c r="B2756" s="15" t="s">
        <v>5027</v>
      </c>
      <c r="C2756" s="15" t="s">
        <v>5415</v>
      </c>
      <c r="D2756" s="15" t="s">
        <v>1067</v>
      </c>
      <c r="E2756" s="15" t="s">
        <v>1068</v>
      </c>
      <c r="F2756" s="16" t="s">
        <v>491</v>
      </c>
      <c r="G2756" s="19">
        <f ca="1">_xlfn.IFNA(VLOOKUP(F2756,EF_W_ASSOCIATED_NG_UNITS!AA$2:AE$17,5,FALSE),EF_W_ASSOCIATED_NG_UNITS!AE$18)</f>
        <v>0.33151708767975324</v>
      </c>
    </row>
    <row r="2757" spans="1:7" x14ac:dyDescent="0.25">
      <c r="A2757" s="15" t="s">
        <v>5416</v>
      </c>
      <c r="B2757" s="15" t="s">
        <v>5027</v>
      </c>
      <c r="C2757" s="15" t="s">
        <v>5417</v>
      </c>
      <c r="D2757" s="15" t="s">
        <v>676</v>
      </c>
      <c r="E2757" s="15" t="s">
        <v>3912</v>
      </c>
      <c r="F2757" s="16" t="s">
        <v>428</v>
      </c>
      <c r="G2757" s="19">
        <f ca="1">_xlfn.IFNA(VLOOKUP(F2757,EF_W_ASSOCIATED_NG_UNITS!AA$2:AE$17,5,FALSE),EF_W_ASSOCIATED_NG_UNITS!AE$18)</f>
        <v>0.38038112963262666</v>
      </c>
    </row>
    <row r="2758" spans="1:7" x14ac:dyDescent="0.25">
      <c r="A2758" s="15" t="s">
        <v>5418</v>
      </c>
      <c r="B2758" s="15" t="s">
        <v>5027</v>
      </c>
      <c r="C2758" s="15" t="s">
        <v>5419</v>
      </c>
      <c r="D2758" s="15" t="s">
        <v>5028</v>
      </c>
      <c r="E2758" s="15" t="s">
        <v>5029</v>
      </c>
      <c r="F2758" s="16" t="s">
        <v>419</v>
      </c>
      <c r="G2758" s="19">
        <f ca="1">_xlfn.IFNA(VLOOKUP(F2758,EF_W_ASSOCIATED_NG_UNITS!AA$2:AE$17,5,FALSE),EF_W_ASSOCIATED_NG_UNITS!AE$18)</f>
        <v>2.2793404461687681E-2</v>
      </c>
    </row>
    <row r="2759" spans="1:7" x14ac:dyDescent="0.25">
      <c r="A2759" s="15" t="s">
        <v>5420</v>
      </c>
      <c r="B2759" s="15" t="s">
        <v>5027</v>
      </c>
      <c r="C2759" s="15" t="s">
        <v>5421</v>
      </c>
      <c r="D2759" s="15" t="s">
        <v>2802</v>
      </c>
      <c r="E2759" s="15" t="s">
        <v>2803</v>
      </c>
      <c r="F2759" s="16" t="s">
        <v>417</v>
      </c>
      <c r="G2759" s="19">
        <f ca="1">_xlfn.IFNA(VLOOKUP(F2759,EF_W_ASSOCIATED_NG_UNITS!AA$2:AE$17,5,FALSE),EF_W_ASSOCIATED_NG_UNITS!AE$18)</f>
        <v>0.22355561054064085</v>
      </c>
    </row>
    <row r="2760" spans="1:7" x14ac:dyDescent="0.25">
      <c r="A2760" s="15" t="s">
        <v>5422</v>
      </c>
      <c r="B2760" s="15" t="s">
        <v>5027</v>
      </c>
      <c r="C2760" s="15" t="s">
        <v>917</v>
      </c>
      <c r="D2760" s="15" t="s">
        <v>2802</v>
      </c>
      <c r="E2760" s="15" t="s">
        <v>2803</v>
      </c>
      <c r="F2760" s="16" t="s">
        <v>417</v>
      </c>
      <c r="G2760" s="19">
        <f ca="1">_xlfn.IFNA(VLOOKUP(F2760,EF_W_ASSOCIATED_NG_UNITS!AA$2:AE$17,5,FALSE),EF_W_ASSOCIATED_NG_UNITS!AE$18)</f>
        <v>0.22355561054064085</v>
      </c>
    </row>
    <row r="2761" spans="1:7" x14ac:dyDescent="0.25">
      <c r="A2761" s="15" t="s">
        <v>5423</v>
      </c>
      <c r="B2761" s="15" t="s">
        <v>5027</v>
      </c>
      <c r="C2761" s="15" t="s">
        <v>5424</v>
      </c>
      <c r="D2761" s="15" t="s">
        <v>2802</v>
      </c>
      <c r="E2761" s="15" t="s">
        <v>2803</v>
      </c>
      <c r="F2761" s="16" t="s">
        <v>417</v>
      </c>
      <c r="G2761" s="19">
        <f ca="1">_xlfn.IFNA(VLOOKUP(F2761,EF_W_ASSOCIATED_NG_UNITS!AA$2:AE$17,5,FALSE),EF_W_ASSOCIATED_NG_UNITS!AE$18)</f>
        <v>0.22355561054064085</v>
      </c>
    </row>
    <row r="2762" spans="1:7" x14ac:dyDescent="0.25">
      <c r="A2762" s="15" t="s">
        <v>5425</v>
      </c>
      <c r="B2762" s="15" t="s">
        <v>5027</v>
      </c>
      <c r="C2762" s="15" t="s">
        <v>4311</v>
      </c>
      <c r="D2762" s="15" t="s">
        <v>676</v>
      </c>
      <c r="E2762" s="15" t="s">
        <v>3912</v>
      </c>
      <c r="F2762" s="16" t="s">
        <v>428</v>
      </c>
      <c r="G2762" s="19">
        <f ca="1">_xlfn.IFNA(VLOOKUP(F2762,EF_W_ASSOCIATED_NG_UNITS!AA$2:AE$17,5,FALSE),EF_W_ASSOCIATED_NG_UNITS!AE$18)</f>
        <v>0.38038112963262666</v>
      </c>
    </row>
    <row r="2763" spans="1:7" x14ac:dyDescent="0.25">
      <c r="A2763" s="15" t="s">
        <v>5426</v>
      </c>
      <c r="B2763" s="15" t="s">
        <v>5027</v>
      </c>
      <c r="C2763" s="15" t="s">
        <v>919</v>
      </c>
      <c r="D2763" s="15" t="s">
        <v>2802</v>
      </c>
      <c r="E2763" s="15" t="s">
        <v>2803</v>
      </c>
      <c r="F2763" s="16" t="s">
        <v>417</v>
      </c>
      <c r="G2763" s="19">
        <f ca="1">_xlfn.IFNA(VLOOKUP(F2763,EF_W_ASSOCIATED_NG_UNITS!AA$2:AE$17,5,FALSE),EF_W_ASSOCIATED_NG_UNITS!AE$18)</f>
        <v>0.22355561054064085</v>
      </c>
    </row>
    <row r="2764" spans="1:7" x14ac:dyDescent="0.25">
      <c r="A2764" s="15" t="s">
        <v>5427</v>
      </c>
      <c r="B2764" s="15" t="s">
        <v>5027</v>
      </c>
      <c r="C2764" s="15" t="s">
        <v>5428</v>
      </c>
      <c r="D2764" s="15" t="s">
        <v>2802</v>
      </c>
      <c r="E2764" s="15" t="s">
        <v>2803</v>
      </c>
      <c r="F2764" s="16" t="s">
        <v>417</v>
      </c>
      <c r="G2764" s="19">
        <f ca="1">_xlfn.IFNA(VLOOKUP(F2764,EF_W_ASSOCIATED_NG_UNITS!AA$2:AE$17,5,FALSE),EF_W_ASSOCIATED_NG_UNITS!AE$18)</f>
        <v>0.22355561054064085</v>
      </c>
    </row>
    <row r="2765" spans="1:7" x14ac:dyDescent="0.25">
      <c r="A2765" s="15" t="s">
        <v>5429</v>
      </c>
      <c r="B2765" s="15" t="s">
        <v>5027</v>
      </c>
      <c r="C2765" s="15" t="s">
        <v>5430</v>
      </c>
      <c r="D2765" s="15" t="s">
        <v>2802</v>
      </c>
      <c r="E2765" s="15" t="s">
        <v>2803</v>
      </c>
      <c r="F2765" s="16" t="s">
        <v>417</v>
      </c>
      <c r="G2765" s="19">
        <f ca="1">_xlfn.IFNA(VLOOKUP(F2765,EF_W_ASSOCIATED_NG_UNITS!AA$2:AE$17,5,FALSE),EF_W_ASSOCIATED_NG_UNITS!AE$18)</f>
        <v>0.22355561054064085</v>
      </c>
    </row>
    <row r="2766" spans="1:7" x14ac:dyDescent="0.25">
      <c r="A2766" s="15" t="s">
        <v>5431</v>
      </c>
      <c r="B2766" s="15" t="s">
        <v>5027</v>
      </c>
      <c r="C2766" s="15" t="s">
        <v>1883</v>
      </c>
      <c r="D2766" s="15" t="s">
        <v>448</v>
      </c>
      <c r="E2766" s="15" t="s">
        <v>1348</v>
      </c>
      <c r="F2766" s="16" t="s">
        <v>421</v>
      </c>
      <c r="G2766" s="19">
        <f ca="1">_xlfn.IFNA(VLOOKUP(F2766,EF_W_ASSOCIATED_NG_UNITS!AA$2:AE$17,5,FALSE),EF_W_ASSOCIATED_NG_UNITS!AE$18)</f>
        <v>4.4362292051756007E-2</v>
      </c>
    </row>
    <row r="2767" spans="1:7" x14ac:dyDescent="0.25">
      <c r="A2767" s="15" t="s">
        <v>5432</v>
      </c>
      <c r="B2767" s="15" t="s">
        <v>5027</v>
      </c>
      <c r="C2767" s="15" t="s">
        <v>2614</v>
      </c>
      <c r="D2767" s="15" t="s">
        <v>3918</v>
      </c>
      <c r="E2767" s="15" t="s">
        <v>3919</v>
      </c>
      <c r="F2767" s="16" t="s">
        <v>710</v>
      </c>
      <c r="G2767" s="19">
        <f ca="1">_xlfn.IFNA(VLOOKUP(F2767,EF_W_ASSOCIATED_NG_UNITS!AA$2:AE$17,5,FALSE),EF_W_ASSOCIATED_NG_UNITS!AE$18)</f>
        <v>0.33151708767975324</v>
      </c>
    </row>
    <row r="2768" spans="1:7" x14ac:dyDescent="0.25">
      <c r="A2768" s="15" t="s">
        <v>5433</v>
      </c>
      <c r="B2768" s="15" t="s">
        <v>5027</v>
      </c>
      <c r="C2768" s="15" t="s">
        <v>5434</v>
      </c>
      <c r="D2768" s="15" t="s">
        <v>3918</v>
      </c>
      <c r="E2768" s="15" t="s">
        <v>3919</v>
      </c>
      <c r="F2768" s="16" t="s">
        <v>710</v>
      </c>
      <c r="G2768" s="19">
        <f ca="1">_xlfn.IFNA(VLOOKUP(F2768,EF_W_ASSOCIATED_NG_UNITS!AA$2:AE$17,5,FALSE),EF_W_ASSOCIATED_NG_UNITS!AE$18)</f>
        <v>0.33151708767975324</v>
      </c>
    </row>
    <row r="2769" spans="1:7" x14ac:dyDescent="0.25">
      <c r="A2769" s="15" t="s">
        <v>5435</v>
      </c>
      <c r="B2769" s="15" t="s">
        <v>5027</v>
      </c>
      <c r="C2769" s="15" t="s">
        <v>5436</v>
      </c>
      <c r="D2769" s="15" t="s">
        <v>2802</v>
      </c>
      <c r="E2769" s="15" t="s">
        <v>2803</v>
      </c>
      <c r="F2769" s="16" t="s">
        <v>417</v>
      </c>
      <c r="G2769" s="19">
        <f ca="1">_xlfn.IFNA(VLOOKUP(F2769,EF_W_ASSOCIATED_NG_UNITS!AA$2:AE$17,5,FALSE),EF_W_ASSOCIATED_NG_UNITS!AE$18)</f>
        <v>0.22355561054064085</v>
      </c>
    </row>
    <row r="2770" spans="1:7" x14ac:dyDescent="0.25">
      <c r="A2770" s="15" t="s">
        <v>5437</v>
      </c>
      <c r="B2770" s="15" t="s">
        <v>5027</v>
      </c>
      <c r="C2770" s="15" t="s">
        <v>2149</v>
      </c>
      <c r="D2770" s="15" t="s">
        <v>1067</v>
      </c>
      <c r="E2770" s="15" t="s">
        <v>1068</v>
      </c>
      <c r="F2770" s="16" t="s">
        <v>491</v>
      </c>
      <c r="G2770" s="19">
        <f ca="1">_xlfn.IFNA(VLOOKUP(F2770,EF_W_ASSOCIATED_NG_UNITS!AA$2:AE$17,5,FALSE),EF_W_ASSOCIATED_NG_UNITS!AE$18)</f>
        <v>0.33151708767975324</v>
      </c>
    </row>
    <row r="2771" spans="1:7" x14ac:dyDescent="0.25">
      <c r="A2771" s="15" t="s">
        <v>5438</v>
      </c>
      <c r="B2771" s="15" t="s">
        <v>5027</v>
      </c>
      <c r="C2771" s="15" t="s">
        <v>2616</v>
      </c>
      <c r="D2771" s="15" t="s">
        <v>2802</v>
      </c>
      <c r="E2771" s="15" t="s">
        <v>2803</v>
      </c>
      <c r="F2771" s="16" t="s">
        <v>417</v>
      </c>
      <c r="G2771" s="19">
        <f ca="1">_xlfn.IFNA(VLOOKUP(F2771,EF_W_ASSOCIATED_NG_UNITS!AA$2:AE$17,5,FALSE),EF_W_ASSOCIATED_NG_UNITS!AE$18)</f>
        <v>0.22355561054064085</v>
      </c>
    </row>
    <row r="2772" spans="1:7" x14ac:dyDescent="0.25">
      <c r="A2772" s="15" t="s">
        <v>5439</v>
      </c>
      <c r="B2772" s="15" t="s">
        <v>5027</v>
      </c>
      <c r="C2772" s="15" t="s">
        <v>5440</v>
      </c>
      <c r="D2772" s="15" t="s">
        <v>676</v>
      </c>
      <c r="E2772" s="15" t="s">
        <v>3912</v>
      </c>
      <c r="F2772" s="16" t="s">
        <v>428</v>
      </c>
      <c r="G2772" s="19">
        <f ca="1">_xlfn.IFNA(VLOOKUP(F2772,EF_W_ASSOCIATED_NG_UNITS!AA$2:AE$17,5,FALSE),EF_W_ASSOCIATED_NG_UNITS!AE$18)</f>
        <v>0.38038112963262666</v>
      </c>
    </row>
    <row r="2773" spans="1:7" x14ac:dyDescent="0.25">
      <c r="A2773" s="15" t="s">
        <v>5441</v>
      </c>
      <c r="B2773" s="15" t="s">
        <v>5027</v>
      </c>
      <c r="C2773" s="15" t="s">
        <v>5442</v>
      </c>
      <c r="D2773" s="15" t="s">
        <v>5103</v>
      </c>
      <c r="E2773" s="15" t="s">
        <v>5104</v>
      </c>
      <c r="F2773" s="16" t="s">
        <v>427</v>
      </c>
      <c r="G2773" s="19">
        <f ca="1">_xlfn.IFNA(VLOOKUP(F2773,EF_W_ASSOCIATED_NG_UNITS!AA$2:AE$17,5,FALSE),EF_W_ASSOCIATED_NG_UNITS!AE$18)</f>
        <v>0.33151708767975324</v>
      </c>
    </row>
    <row r="2774" spans="1:7" x14ac:dyDescent="0.25">
      <c r="A2774" s="15" t="s">
        <v>5443</v>
      </c>
      <c r="B2774" s="15" t="s">
        <v>5027</v>
      </c>
      <c r="C2774" s="15" t="s">
        <v>4436</v>
      </c>
      <c r="D2774" s="15" t="s">
        <v>5028</v>
      </c>
      <c r="E2774" s="15" t="s">
        <v>5029</v>
      </c>
      <c r="F2774" s="16" t="s">
        <v>419</v>
      </c>
      <c r="G2774" s="19">
        <f ca="1">_xlfn.IFNA(VLOOKUP(F2774,EF_W_ASSOCIATED_NG_UNITS!AA$2:AE$17,5,FALSE),EF_W_ASSOCIATED_NG_UNITS!AE$18)</f>
        <v>2.2793404461687681E-2</v>
      </c>
    </row>
    <row r="2775" spans="1:7" x14ac:dyDescent="0.25">
      <c r="A2775" s="15" t="s">
        <v>5444</v>
      </c>
      <c r="B2775" s="15" t="s">
        <v>5027</v>
      </c>
      <c r="C2775" s="15" t="s">
        <v>5445</v>
      </c>
      <c r="D2775" s="15" t="s">
        <v>676</v>
      </c>
      <c r="E2775" s="15" t="s">
        <v>3912</v>
      </c>
      <c r="F2775" s="16" t="s">
        <v>428</v>
      </c>
      <c r="G2775" s="19">
        <f ca="1">_xlfn.IFNA(VLOOKUP(F2775,EF_W_ASSOCIATED_NG_UNITS!AA$2:AE$17,5,FALSE),EF_W_ASSOCIATED_NG_UNITS!AE$18)</f>
        <v>0.38038112963262666</v>
      </c>
    </row>
    <row r="2776" spans="1:7" x14ac:dyDescent="0.25">
      <c r="A2776" s="15" t="s">
        <v>5446</v>
      </c>
      <c r="B2776" s="15" t="s">
        <v>5027</v>
      </c>
      <c r="C2776" s="15" t="s">
        <v>5447</v>
      </c>
      <c r="D2776" s="15" t="s">
        <v>5038</v>
      </c>
      <c r="E2776" s="15" t="s">
        <v>5039</v>
      </c>
      <c r="F2776" s="16" t="s">
        <v>6252</v>
      </c>
      <c r="G2776" s="19">
        <f ca="1">_xlfn.IFNA(VLOOKUP(F2776,EF_W_ASSOCIATED_NG_UNITS!AA$2:AE$17,5,FALSE),EF_W_ASSOCIATED_NG_UNITS!AE$18)</f>
        <v>0.33151708767975324</v>
      </c>
    </row>
    <row r="2777" spans="1:7" x14ac:dyDescent="0.25">
      <c r="A2777" s="15" t="s">
        <v>5448</v>
      </c>
      <c r="B2777" s="15" t="s">
        <v>5027</v>
      </c>
      <c r="C2777" s="15" t="s">
        <v>5449</v>
      </c>
      <c r="D2777" s="15" t="s">
        <v>2802</v>
      </c>
      <c r="E2777" s="15" t="s">
        <v>2803</v>
      </c>
      <c r="F2777" s="16" t="s">
        <v>417</v>
      </c>
      <c r="G2777" s="19">
        <f ca="1">_xlfn.IFNA(VLOOKUP(F2777,EF_W_ASSOCIATED_NG_UNITS!AA$2:AE$17,5,FALSE),EF_W_ASSOCIATED_NG_UNITS!AE$18)</f>
        <v>0.22355561054064085</v>
      </c>
    </row>
    <row r="2778" spans="1:7" x14ac:dyDescent="0.25">
      <c r="A2778" s="15" t="s">
        <v>5450</v>
      </c>
      <c r="B2778" s="15" t="s">
        <v>5027</v>
      </c>
      <c r="C2778" s="15" t="s">
        <v>5451</v>
      </c>
      <c r="D2778" s="15" t="s">
        <v>2802</v>
      </c>
      <c r="E2778" s="15" t="s">
        <v>2803</v>
      </c>
      <c r="F2778" s="16" t="s">
        <v>417</v>
      </c>
      <c r="G2778" s="19">
        <f ca="1">_xlfn.IFNA(VLOOKUP(F2778,EF_W_ASSOCIATED_NG_UNITS!AA$2:AE$17,5,FALSE),EF_W_ASSOCIATED_NG_UNITS!AE$18)</f>
        <v>0.22355561054064085</v>
      </c>
    </row>
    <row r="2779" spans="1:7" x14ac:dyDescent="0.25">
      <c r="A2779" s="15" t="s">
        <v>5452</v>
      </c>
      <c r="B2779" s="15" t="s">
        <v>5453</v>
      </c>
      <c r="C2779" s="15" t="s">
        <v>4446</v>
      </c>
      <c r="D2779" s="15" t="s">
        <v>3825</v>
      </c>
      <c r="E2779" s="15" t="s">
        <v>3826</v>
      </c>
      <c r="F2779" s="16" t="s">
        <v>6246</v>
      </c>
      <c r="G2779" s="19">
        <f ca="1">_xlfn.IFNA(VLOOKUP(F2779,EF_W_ASSOCIATED_NG_UNITS!AA$2:AE$17,5,FALSE),EF_W_ASSOCIATED_NG_UNITS!AE$18)</f>
        <v>0.33151708767975324</v>
      </c>
    </row>
    <row r="2780" spans="1:7" x14ac:dyDescent="0.25">
      <c r="A2780" s="15" t="s">
        <v>5454</v>
      </c>
      <c r="B2780" s="15" t="s">
        <v>5453</v>
      </c>
      <c r="C2780" s="15" t="s">
        <v>5455</v>
      </c>
      <c r="D2780" s="15" t="s">
        <v>1228</v>
      </c>
      <c r="E2780" s="15" t="s">
        <v>1229</v>
      </c>
      <c r="F2780" s="16" t="s">
        <v>6214</v>
      </c>
      <c r="G2780" s="19">
        <f ca="1">_xlfn.IFNA(VLOOKUP(F2780,EF_W_ASSOCIATED_NG_UNITS!AA$2:AE$17,5,FALSE),EF_W_ASSOCIATED_NG_UNITS!AE$18)</f>
        <v>0.33151708767975324</v>
      </c>
    </row>
    <row r="2781" spans="1:7" x14ac:dyDescent="0.25">
      <c r="A2781" s="15" t="s">
        <v>5456</v>
      </c>
      <c r="B2781" s="15" t="s">
        <v>5453</v>
      </c>
      <c r="C2781" s="15" t="s">
        <v>5457</v>
      </c>
      <c r="D2781" s="15" t="s">
        <v>5458</v>
      </c>
      <c r="E2781" s="15" t="s">
        <v>5459</v>
      </c>
      <c r="F2781" s="16" t="s">
        <v>6255</v>
      </c>
      <c r="G2781" s="19">
        <f ca="1">_xlfn.IFNA(VLOOKUP(F2781,EF_W_ASSOCIATED_NG_UNITS!AA$2:AE$17,5,FALSE),EF_W_ASSOCIATED_NG_UNITS!AE$18)</f>
        <v>0.33151708767975324</v>
      </c>
    </row>
    <row r="2782" spans="1:7" x14ac:dyDescent="0.25">
      <c r="A2782" s="15" t="s">
        <v>5460</v>
      </c>
      <c r="B2782" s="15" t="s">
        <v>5453</v>
      </c>
      <c r="C2782" s="15" t="s">
        <v>3593</v>
      </c>
      <c r="D2782" s="15" t="s">
        <v>5461</v>
      </c>
      <c r="E2782" s="15" t="s">
        <v>5462</v>
      </c>
      <c r="F2782" s="16" t="s">
        <v>483</v>
      </c>
      <c r="G2782" s="19">
        <f ca="1">_xlfn.IFNA(VLOOKUP(F2782,EF_W_ASSOCIATED_NG_UNITS!AA$2:AE$17,5,FALSE),EF_W_ASSOCIATED_NG_UNITS!AE$18)</f>
        <v>0.16263582194181564</v>
      </c>
    </row>
    <row r="2783" spans="1:7" x14ac:dyDescent="0.25">
      <c r="A2783" s="15" t="s">
        <v>5463</v>
      </c>
      <c r="B2783" s="15" t="s">
        <v>5453</v>
      </c>
      <c r="C2783" s="15" t="s">
        <v>5464</v>
      </c>
      <c r="D2783" s="15" t="s">
        <v>5461</v>
      </c>
      <c r="E2783" s="15" t="s">
        <v>5462</v>
      </c>
      <c r="F2783" s="16" t="s">
        <v>483</v>
      </c>
      <c r="G2783" s="19">
        <f ca="1">_xlfn.IFNA(VLOOKUP(F2783,EF_W_ASSOCIATED_NG_UNITS!AA$2:AE$17,5,FALSE),EF_W_ASSOCIATED_NG_UNITS!AE$18)</f>
        <v>0.16263582194181564</v>
      </c>
    </row>
    <row r="2784" spans="1:7" x14ac:dyDescent="0.25">
      <c r="A2784" s="15" t="s">
        <v>5465</v>
      </c>
      <c r="B2784" s="15" t="s">
        <v>5453</v>
      </c>
      <c r="C2784" s="15" t="s">
        <v>2331</v>
      </c>
      <c r="D2784" s="15" t="s">
        <v>5458</v>
      </c>
      <c r="E2784" s="15" t="s">
        <v>5459</v>
      </c>
      <c r="F2784" s="16" t="s">
        <v>6255</v>
      </c>
      <c r="G2784" s="19">
        <f ca="1">_xlfn.IFNA(VLOOKUP(F2784,EF_W_ASSOCIATED_NG_UNITS!AA$2:AE$17,5,FALSE),EF_W_ASSOCIATED_NG_UNITS!AE$18)</f>
        <v>0.33151708767975324</v>
      </c>
    </row>
    <row r="2785" spans="1:7" x14ac:dyDescent="0.25">
      <c r="A2785" s="15" t="s">
        <v>5466</v>
      </c>
      <c r="B2785" s="15" t="s">
        <v>5453</v>
      </c>
      <c r="C2785" s="15" t="s">
        <v>5467</v>
      </c>
      <c r="D2785" s="15" t="s">
        <v>5461</v>
      </c>
      <c r="E2785" s="15" t="s">
        <v>5462</v>
      </c>
      <c r="F2785" s="16" t="s">
        <v>483</v>
      </c>
      <c r="G2785" s="19">
        <f ca="1">_xlfn.IFNA(VLOOKUP(F2785,EF_W_ASSOCIATED_NG_UNITS!AA$2:AE$17,5,FALSE),EF_W_ASSOCIATED_NG_UNITS!AE$18)</f>
        <v>0.16263582194181564</v>
      </c>
    </row>
    <row r="2786" spans="1:7" x14ac:dyDescent="0.25">
      <c r="A2786" s="15" t="s">
        <v>5468</v>
      </c>
      <c r="B2786" s="15" t="s">
        <v>5453</v>
      </c>
      <c r="C2786" s="15" t="s">
        <v>5469</v>
      </c>
      <c r="D2786" s="15" t="s">
        <v>1383</v>
      </c>
      <c r="E2786" s="15" t="s">
        <v>1384</v>
      </c>
      <c r="F2786" s="16" t="s">
        <v>560</v>
      </c>
      <c r="G2786" s="19">
        <f ca="1">_xlfn.IFNA(VLOOKUP(F2786,EF_W_ASSOCIATED_NG_UNITS!AA$2:AE$17,5,FALSE),EF_W_ASSOCIATED_NG_UNITS!AE$18)</f>
        <v>0.33151708767975324</v>
      </c>
    </row>
    <row r="2787" spans="1:7" x14ac:dyDescent="0.25">
      <c r="A2787" s="15" t="s">
        <v>5470</v>
      </c>
      <c r="B2787" s="15" t="s">
        <v>5453</v>
      </c>
      <c r="C2787" s="15" t="s">
        <v>1396</v>
      </c>
      <c r="D2787" s="15" t="s">
        <v>1383</v>
      </c>
      <c r="E2787" s="15" t="s">
        <v>1384</v>
      </c>
      <c r="F2787" s="16" t="s">
        <v>560</v>
      </c>
      <c r="G2787" s="19">
        <f ca="1">_xlfn.IFNA(VLOOKUP(F2787,EF_W_ASSOCIATED_NG_UNITS!AA$2:AE$17,5,FALSE),EF_W_ASSOCIATED_NG_UNITS!AE$18)</f>
        <v>0.33151708767975324</v>
      </c>
    </row>
    <row r="2788" spans="1:7" x14ac:dyDescent="0.25">
      <c r="A2788" s="15" t="s">
        <v>5471</v>
      </c>
      <c r="B2788" s="15" t="s">
        <v>5453</v>
      </c>
      <c r="C2788" s="15" t="s">
        <v>1400</v>
      </c>
      <c r="D2788" s="15" t="s">
        <v>1383</v>
      </c>
      <c r="E2788" s="15" t="s">
        <v>1384</v>
      </c>
      <c r="F2788" s="16" t="s">
        <v>560</v>
      </c>
      <c r="G2788" s="19">
        <f ca="1">_xlfn.IFNA(VLOOKUP(F2788,EF_W_ASSOCIATED_NG_UNITS!AA$2:AE$17,5,FALSE),EF_W_ASSOCIATED_NG_UNITS!AE$18)</f>
        <v>0.33151708767975324</v>
      </c>
    </row>
    <row r="2789" spans="1:7" x14ac:dyDescent="0.25">
      <c r="A2789" s="15" t="s">
        <v>5472</v>
      </c>
      <c r="B2789" s="15" t="s">
        <v>5453</v>
      </c>
      <c r="C2789" s="15" t="s">
        <v>3070</v>
      </c>
      <c r="D2789" s="15" t="s">
        <v>3825</v>
      </c>
      <c r="E2789" s="15" t="s">
        <v>3826</v>
      </c>
      <c r="F2789" s="16" t="s">
        <v>6246</v>
      </c>
      <c r="G2789" s="19">
        <f ca="1">_xlfn.IFNA(VLOOKUP(F2789,EF_W_ASSOCIATED_NG_UNITS!AA$2:AE$17,5,FALSE),EF_W_ASSOCIATED_NG_UNITS!AE$18)</f>
        <v>0.33151708767975324</v>
      </c>
    </row>
    <row r="2790" spans="1:7" x14ac:dyDescent="0.25">
      <c r="A2790" s="15" t="s">
        <v>5473</v>
      </c>
      <c r="B2790" s="15" t="s">
        <v>5453</v>
      </c>
      <c r="C2790" s="15" t="s">
        <v>5474</v>
      </c>
      <c r="D2790" s="15" t="s">
        <v>3825</v>
      </c>
      <c r="E2790" s="15" t="s">
        <v>3826</v>
      </c>
      <c r="F2790" s="16" t="s">
        <v>6246</v>
      </c>
      <c r="G2790" s="19">
        <f ca="1">_xlfn.IFNA(VLOOKUP(F2790,EF_W_ASSOCIATED_NG_UNITS!AA$2:AE$17,5,FALSE),EF_W_ASSOCIATED_NG_UNITS!AE$18)</f>
        <v>0.33151708767975324</v>
      </c>
    </row>
    <row r="2791" spans="1:7" x14ac:dyDescent="0.25">
      <c r="A2791" s="15" t="s">
        <v>5475</v>
      </c>
      <c r="B2791" s="15" t="s">
        <v>5453</v>
      </c>
      <c r="C2791" s="15" t="s">
        <v>2065</v>
      </c>
      <c r="D2791" s="15" t="s">
        <v>1013</v>
      </c>
      <c r="E2791" s="15" t="s">
        <v>1014</v>
      </c>
      <c r="F2791" s="16" t="s">
        <v>6204</v>
      </c>
      <c r="G2791" s="19">
        <f ca="1">_xlfn.IFNA(VLOOKUP(F2791,EF_W_ASSOCIATED_NG_UNITS!AA$2:AE$17,5,FALSE),EF_W_ASSOCIATED_NG_UNITS!AE$18)</f>
        <v>0.33151708767975324</v>
      </c>
    </row>
    <row r="2792" spans="1:7" x14ac:dyDescent="0.25">
      <c r="A2792" s="15" t="s">
        <v>5476</v>
      </c>
      <c r="B2792" s="15" t="s">
        <v>5453</v>
      </c>
      <c r="C2792" s="15" t="s">
        <v>5477</v>
      </c>
      <c r="D2792" s="15" t="s">
        <v>3825</v>
      </c>
      <c r="E2792" s="15" t="s">
        <v>3826</v>
      </c>
      <c r="F2792" s="16" t="s">
        <v>6246</v>
      </c>
      <c r="G2792" s="19">
        <f ca="1">_xlfn.IFNA(VLOOKUP(F2792,EF_W_ASSOCIATED_NG_UNITS!AA$2:AE$17,5,FALSE),EF_W_ASSOCIATED_NG_UNITS!AE$18)</f>
        <v>0.33151708767975324</v>
      </c>
    </row>
    <row r="2793" spans="1:7" x14ac:dyDescent="0.25">
      <c r="A2793" s="15" t="s">
        <v>5478</v>
      </c>
      <c r="B2793" s="15" t="s">
        <v>5453</v>
      </c>
      <c r="C2793" s="15" t="s">
        <v>893</v>
      </c>
      <c r="D2793" s="15" t="s">
        <v>1915</v>
      </c>
      <c r="E2793" s="15" t="s">
        <v>1916</v>
      </c>
      <c r="F2793" s="16" t="s">
        <v>503</v>
      </c>
      <c r="G2793" s="19">
        <f ca="1">_xlfn.IFNA(VLOOKUP(F2793,EF_W_ASSOCIATED_NG_UNITS!AA$2:AE$17,5,FALSE),EF_W_ASSOCIATED_NG_UNITS!AE$18)</f>
        <v>0.33151708767975324</v>
      </c>
    </row>
    <row r="2794" spans="1:7" x14ac:dyDescent="0.25">
      <c r="A2794" s="15" t="s">
        <v>5479</v>
      </c>
      <c r="B2794" s="15" t="s">
        <v>5453</v>
      </c>
      <c r="C2794" s="15" t="s">
        <v>5480</v>
      </c>
      <c r="D2794" s="15" t="s">
        <v>5458</v>
      </c>
      <c r="E2794" s="15" t="s">
        <v>5459</v>
      </c>
      <c r="F2794" s="16" t="s">
        <v>6255</v>
      </c>
      <c r="G2794" s="19">
        <f ca="1">_xlfn.IFNA(VLOOKUP(F2794,EF_W_ASSOCIATED_NG_UNITS!AA$2:AE$17,5,FALSE),EF_W_ASSOCIATED_NG_UNITS!AE$18)</f>
        <v>0.33151708767975324</v>
      </c>
    </row>
    <row r="2795" spans="1:7" x14ac:dyDescent="0.25">
      <c r="A2795" s="15" t="s">
        <v>5481</v>
      </c>
      <c r="B2795" s="15" t="s">
        <v>5453</v>
      </c>
      <c r="C2795" s="15" t="s">
        <v>5482</v>
      </c>
      <c r="D2795" s="15" t="s">
        <v>1915</v>
      </c>
      <c r="E2795" s="15" t="s">
        <v>1916</v>
      </c>
      <c r="F2795" s="16" t="s">
        <v>503</v>
      </c>
      <c r="G2795" s="19">
        <f ca="1">_xlfn.IFNA(VLOOKUP(F2795,EF_W_ASSOCIATED_NG_UNITS!AA$2:AE$17,5,FALSE),EF_W_ASSOCIATED_NG_UNITS!AE$18)</f>
        <v>0.33151708767975324</v>
      </c>
    </row>
    <row r="2796" spans="1:7" x14ac:dyDescent="0.25">
      <c r="A2796" s="15" t="s">
        <v>5483</v>
      </c>
      <c r="B2796" s="15" t="s">
        <v>5453</v>
      </c>
      <c r="C2796" s="15" t="s">
        <v>5484</v>
      </c>
      <c r="D2796" s="15" t="s">
        <v>5458</v>
      </c>
      <c r="E2796" s="15" t="s">
        <v>5459</v>
      </c>
      <c r="F2796" s="16" t="s">
        <v>6255</v>
      </c>
      <c r="G2796" s="19">
        <f ca="1">_xlfn.IFNA(VLOOKUP(F2796,EF_W_ASSOCIATED_NG_UNITS!AA$2:AE$17,5,FALSE),EF_W_ASSOCIATED_NG_UNITS!AE$18)</f>
        <v>0.33151708767975324</v>
      </c>
    </row>
    <row r="2797" spans="1:7" x14ac:dyDescent="0.25">
      <c r="A2797" s="15" t="s">
        <v>5485</v>
      </c>
      <c r="B2797" s="15" t="s">
        <v>5453</v>
      </c>
      <c r="C2797" s="15" t="s">
        <v>1463</v>
      </c>
      <c r="D2797" s="15" t="s">
        <v>1383</v>
      </c>
      <c r="E2797" s="15" t="s">
        <v>1384</v>
      </c>
      <c r="F2797" s="16" t="s">
        <v>560</v>
      </c>
      <c r="G2797" s="19">
        <f ca="1">_xlfn.IFNA(VLOOKUP(F2797,EF_W_ASSOCIATED_NG_UNITS!AA$2:AE$17,5,FALSE),EF_W_ASSOCIATED_NG_UNITS!AE$18)</f>
        <v>0.33151708767975324</v>
      </c>
    </row>
    <row r="2798" spans="1:7" x14ac:dyDescent="0.25">
      <c r="A2798" s="15" t="s">
        <v>5486</v>
      </c>
      <c r="B2798" s="15" t="s">
        <v>5453</v>
      </c>
      <c r="C2798" s="15" t="s">
        <v>5487</v>
      </c>
      <c r="D2798" s="15" t="s">
        <v>5458</v>
      </c>
      <c r="E2798" s="15" t="s">
        <v>5459</v>
      </c>
      <c r="F2798" s="16" t="s">
        <v>6255</v>
      </c>
      <c r="G2798" s="19">
        <f ca="1">_xlfn.IFNA(VLOOKUP(F2798,EF_W_ASSOCIATED_NG_UNITS!AA$2:AE$17,5,FALSE),EF_W_ASSOCIATED_NG_UNITS!AE$18)</f>
        <v>0.33151708767975324</v>
      </c>
    </row>
    <row r="2799" spans="1:7" x14ac:dyDescent="0.25">
      <c r="A2799" s="15" t="s">
        <v>5488</v>
      </c>
      <c r="B2799" s="15" t="s">
        <v>5453</v>
      </c>
      <c r="C2799" s="15" t="s">
        <v>1169</v>
      </c>
      <c r="D2799" s="15" t="s">
        <v>5458</v>
      </c>
      <c r="E2799" s="15" t="s">
        <v>5459</v>
      </c>
      <c r="F2799" s="16" t="s">
        <v>6255</v>
      </c>
      <c r="G2799" s="19">
        <f ca="1">_xlfn.IFNA(VLOOKUP(F2799,EF_W_ASSOCIATED_NG_UNITS!AA$2:AE$17,5,FALSE),EF_W_ASSOCIATED_NG_UNITS!AE$18)</f>
        <v>0.33151708767975324</v>
      </c>
    </row>
    <row r="2800" spans="1:7" x14ac:dyDescent="0.25">
      <c r="A2800" s="15" t="s">
        <v>5489</v>
      </c>
      <c r="B2800" s="15" t="s">
        <v>5453</v>
      </c>
      <c r="C2800" s="15" t="s">
        <v>1469</v>
      </c>
      <c r="D2800" s="15" t="s">
        <v>1915</v>
      </c>
      <c r="E2800" s="15" t="s">
        <v>1916</v>
      </c>
      <c r="F2800" s="16" t="s">
        <v>503</v>
      </c>
      <c r="G2800" s="19">
        <f ca="1">_xlfn.IFNA(VLOOKUP(F2800,EF_W_ASSOCIATED_NG_UNITS!AA$2:AE$17,5,FALSE),EF_W_ASSOCIATED_NG_UNITS!AE$18)</f>
        <v>0.33151708767975324</v>
      </c>
    </row>
    <row r="2801" spans="1:7" x14ac:dyDescent="0.25">
      <c r="A2801" s="15" t="s">
        <v>5490</v>
      </c>
      <c r="B2801" s="15" t="s">
        <v>5453</v>
      </c>
      <c r="C2801" s="15" t="s">
        <v>5491</v>
      </c>
      <c r="D2801" s="15" t="s">
        <v>1228</v>
      </c>
      <c r="E2801" s="15" t="s">
        <v>1229</v>
      </c>
      <c r="F2801" s="16" t="s">
        <v>6214</v>
      </c>
      <c r="G2801" s="19">
        <f ca="1">_xlfn.IFNA(VLOOKUP(F2801,EF_W_ASSOCIATED_NG_UNITS!AA$2:AE$17,5,FALSE),EF_W_ASSOCIATED_NG_UNITS!AE$18)</f>
        <v>0.33151708767975324</v>
      </c>
    </row>
    <row r="2802" spans="1:7" x14ac:dyDescent="0.25">
      <c r="A2802" s="15" t="s">
        <v>5492</v>
      </c>
      <c r="B2802" s="15" t="s">
        <v>5453</v>
      </c>
      <c r="C2802" s="15" t="s">
        <v>5493</v>
      </c>
      <c r="D2802" s="15" t="s">
        <v>5461</v>
      </c>
      <c r="E2802" s="15" t="s">
        <v>5462</v>
      </c>
      <c r="F2802" s="16" t="s">
        <v>483</v>
      </c>
      <c r="G2802" s="19">
        <f ca="1">_xlfn.IFNA(VLOOKUP(F2802,EF_W_ASSOCIATED_NG_UNITS!AA$2:AE$17,5,FALSE),EF_W_ASSOCIATED_NG_UNITS!AE$18)</f>
        <v>0.16263582194181564</v>
      </c>
    </row>
    <row r="2803" spans="1:7" x14ac:dyDescent="0.25">
      <c r="A2803" s="15" t="s">
        <v>5494</v>
      </c>
      <c r="B2803" s="15" t="s">
        <v>5453</v>
      </c>
      <c r="C2803" s="15" t="s">
        <v>5495</v>
      </c>
      <c r="D2803" s="15" t="s">
        <v>3825</v>
      </c>
      <c r="E2803" s="15" t="s">
        <v>3826</v>
      </c>
      <c r="F2803" s="16" t="s">
        <v>6246</v>
      </c>
      <c r="G2803" s="19">
        <f ca="1">_xlfn.IFNA(VLOOKUP(F2803,EF_W_ASSOCIATED_NG_UNITS!AA$2:AE$17,5,FALSE),EF_W_ASSOCIATED_NG_UNITS!AE$18)</f>
        <v>0.33151708767975324</v>
      </c>
    </row>
    <row r="2804" spans="1:7" x14ac:dyDescent="0.25">
      <c r="A2804" s="15" t="s">
        <v>5496</v>
      </c>
      <c r="B2804" s="15" t="s">
        <v>5453</v>
      </c>
      <c r="C2804" s="15" t="s">
        <v>5497</v>
      </c>
      <c r="D2804" s="15" t="s">
        <v>5461</v>
      </c>
      <c r="E2804" s="15" t="s">
        <v>5462</v>
      </c>
      <c r="F2804" s="16" t="s">
        <v>483</v>
      </c>
      <c r="G2804" s="19">
        <f ca="1">_xlfn.IFNA(VLOOKUP(F2804,EF_W_ASSOCIATED_NG_UNITS!AA$2:AE$17,5,FALSE),EF_W_ASSOCIATED_NG_UNITS!AE$18)</f>
        <v>0.16263582194181564</v>
      </c>
    </row>
    <row r="2805" spans="1:7" x14ac:dyDescent="0.25">
      <c r="A2805" s="15" t="s">
        <v>5498</v>
      </c>
      <c r="B2805" s="15" t="s">
        <v>5453</v>
      </c>
      <c r="C2805" s="15" t="s">
        <v>919</v>
      </c>
      <c r="D2805" s="15" t="s">
        <v>3825</v>
      </c>
      <c r="E2805" s="15" t="s">
        <v>3826</v>
      </c>
      <c r="F2805" s="16" t="s">
        <v>6246</v>
      </c>
      <c r="G2805" s="19">
        <f ca="1">_xlfn.IFNA(VLOOKUP(F2805,EF_W_ASSOCIATED_NG_UNITS!AA$2:AE$17,5,FALSE),EF_W_ASSOCIATED_NG_UNITS!AE$18)</f>
        <v>0.33151708767975324</v>
      </c>
    </row>
    <row r="2806" spans="1:7" x14ac:dyDescent="0.25">
      <c r="A2806" s="15" t="s">
        <v>5499</v>
      </c>
      <c r="B2806" s="15" t="s">
        <v>5453</v>
      </c>
      <c r="C2806" s="15" t="s">
        <v>1879</v>
      </c>
      <c r="D2806" s="15" t="s">
        <v>1383</v>
      </c>
      <c r="E2806" s="15" t="s">
        <v>1384</v>
      </c>
      <c r="F2806" s="16" t="s">
        <v>560</v>
      </c>
      <c r="G2806" s="19">
        <f ca="1">_xlfn.IFNA(VLOOKUP(F2806,EF_W_ASSOCIATED_NG_UNITS!AA$2:AE$17,5,FALSE),EF_W_ASSOCIATED_NG_UNITS!AE$18)</f>
        <v>0.33151708767975324</v>
      </c>
    </row>
    <row r="2807" spans="1:7" x14ac:dyDescent="0.25">
      <c r="A2807" s="15" t="s">
        <v>5500</v>
      </c>
      <c r="B2807" s="15" t="s">
        <v>5453</v>
      </c>
      <c r="C2807" s="15" t="s">
        <v>5501</v>
      </c>
      <c r="D2807" s="15" t="s">
        <v>5458</v>
      </c>
      <c r="E2807" s="15" t="s">
        <v>5459</v>
      </c>
      <c r="F2807" s="16" t="s">
        <v>6255</v>
      </c>
      <c r="G2807" s="19">
        <f ca="1">_xlfn.IFNA(VLOOKUP(F2807,EF_W_ASSOCIATED_NG_UNITS!AA$2:AE$17,5,FALSE),EF_W_ASSOCIATED_NG_UNITS!AE$18)</f>
        <v>0.33151708767975324</v>
      </c>
    </row>
    <row r="2808" spans="1:7" x14ac:dyDescent="0.25">
      <c r="A2808" s="15" t="s">
        <v>5502</v>
      </c>
      <c r="B2808" s="15" t="s">
        <v>5503</v>
      </c>
      <c r="C2808" s="15" t="s">
        <v>5504</v>
      </c>
      <c r="D2808" s="15" t="s">
        <v>1479</v>
      </c>
      <c r="E2808" s="15" t="s">
        <v>1480</v>
      </c>
      <c r="F2808" s="16" t="s">
        <v>6224</v>
      </c>
      <c r="G2808" s="19">
        <f ca="1">_xlfn.IFNA(VLOOKUP(F2808,EF_W_ASSOCIATED_NG_UNITS!AA$2:AE$17,5,FALSE),EF_W_ASSOCIATED_NG_UNITS!AE$18)</f>
        <v>0.33151708767975324</v>
      </c>
    </row>
    <row r="2809" spans="1:7" x14ac:dyDescent="0.25">
      <c r="A2809" s="15" t="s">
        <v>5505</v>
      </c>
      <c r="B2809" s="15" t="s">
        <v>5503</v>
      </c>
      <c r="C2809" s="15" t="s">
        <v>5506</v>
      </c>
      <c r="D2809" s="15" t="s">
        <v>1479</v>
      </c>
      <c r="E2809" s="15" t="s">
        <v>1480</v>
      </c>
      <c r="F2809" s="16" t="s">
        <v>6224</v>
      </c>
      <c r="G2809" s="19">
        <f ca="1">_xlfn.IFNA(VLOOKUP(F2809,EF_W_ASSOCIATED_NG_UNITS!AA$2:AE$17,5,FALSE),EF_W_ASSOCIATED_NG_UNITS!AE$18)</f>
        <v>0.33151708767975324</v>
      </c>
    </row>
    <row r="2810" spans="1:7" x14ac:dyDescent="0.25">
      <c r="A2810" s="15" t="s">
        <v>5507</v>
      </c>
      <c r="B2810" s="15" t="s">
        <v>5503</v>
      </c>
      <c r="C2810" s="15" t="s">
        <v>5508</v>
      </c>
      <c r="D2810" s="15" t="s">
        <v>1479</v>
      </c>
      <c r="E2810" s="15" t="s">
        <v>1480</v>
      </c>
      <c r="F2810" s="16" t="s">
        <v>6224</v>
      </c>
      <c r="G2810" s="19">
        <f ca="1">_xlfn.IFNA(VLOOKUP(F2810,EF_W_ASSOCIATED_NG_UNITS!AA$2:AE$17,5,FALSE),EF_W_ASSOCIATED_NG_UNITS!AE$18)</f>
        <v>0.33151708767975324</v>
      </c>
    </row>
    <row r="2811" spans="1:7" x14ac:dyDescent="0.25">
      <c r="A2811" s="15" t="s">
        <v>5509</v>
      </c>
      <c r="B2811" s="15" t="s">
        <v>5503</v>
      </c>
      <c r="C2811" s="15" t="s">
        <v>5510</v>
      </c>
      <c r="D2811" s="15" t="s">
        <v>1479</v>
      </c>
      <c r="E2811" s="15" t="s">
        <v>1480</v>
      </c>
      <c r="F2811" s="16" t="s">
        <v>6224</v>
      </c>
      <c r="G2811" s="19">
        <f ca="1">_xlfn.IFNA(VLOOKUP(F2811,EF_W_ASSOCIATED_NG_UNITS!AA$2:AE$17,5,FALSE),EF_W_ASSOCIATED_NG_UNITS!AE$18)</f>
        <v>0.33151708767975324</v>
      </c>
    </row>
    <row r="2812" spans="1:7" x14ac:dyDescent="0.25">
      <c r="A2812" s="15" t="s">
        <v>5511</v>
      </c>
      <c r="B2812" s="15" t="s">
        <v>5503</v>
      </c>
      <c r="C2812" s="15" t="s">
        <v>2992</v>
      </c>
      <c r="D2812" s="15" t="s">
        <v>1479</v>
      </c>
      <c r="E2812" s="15" t="s">
        <v>1480</v>
      </c>
      <c r="F2812" s="16" t="s">
        <v>6224</v>
      </c>
      <c r="G2812" s="19">
        <f ca="1">_xlfn.IFNA(VLOOKUP(F2812,EF_W_ASSOCIATED_NG_UNITS!AA$2:AE$17,5,FALSE),EF_W_ASSOCIATED_NG_UNITS!AE$18)</f>
        <v>0.33151708767975324</v>
      </c>
    </row>
    <row r="2813" spans="1:7" x14ac:dyDescent="0.25">
      <c r="A2813" s="15" t="s">
        <v>5512</v>
      </c>
      <c r="B2813" s="15" t="s">
        <v>5503</v>
      </c>
      <c r="C2813" s="15" t="s">
        <v>847</v>
      </c>
      <c r="D2813" s="15" t="s">
        <v>1479</v>
      </c>
      <c r="E2813" s="15" t="s">
        <v>1480</v>
      </c>
      <c r="F2813" s="16" t="s">
        <v>6224</v>
      </c>
      <c r="G2813" s="19">
        <f ca="1">_xlfn.IFNA(VLOOKUP(F2813,EF_W_ASSOCIATED_NG_UNITS!AA$2:AE$17,5,FALSE),EF_W_ASSOCIATED_NG_UNITS!AE$18)</f>
        <v>0.33151708767975324</v>
      </c>
    </row>
    <row r="2814" spans="1:7" x14ac:dyDescent="0.25">
      <c r="A2814" s="15" t="s">
        <v>5513</v>
      </c>
      <c r="B2814" s="15" t="s">
        <v>5503</v>
      </c>
      <c r="C2814" s="15" t="s">
        <v>5514</v>
      </c>
      <c r="D2814" s="15" t="s">
        <v>1479</v>
      </c>
      <c r="E2814" s="15" t="s">
        <v>1480</v>
      </c>
      <c r="F2814" s="16" t="s">
        <v>6224</v>
      </c>
      <c r="G2814" s="19">
        <f ca="1">_xlfn.IFNA(VLOOKUP(F2814,EF_W_ASSOCIATED_NG_UNITS!AA$2:AE$17,5,FALSE),EF_W_ASSOCIATED_NG_UNITS!AE$18)</f>
        <v>0.33151708767975324</v>
      </c>
    </row>
    <row r="2815" spans="1:7" x14ac:dyDescent="0.25">
      <c r="A2815" s="15" t="s">
        <v>5515</v>
      </c>
      <c r="B2815" s="15" t="s">
        <v>5503</v>
      </c>
      <c r="C2815" s="15" t="s">
        <v>5516</v>
      </c>
      <c r="D2815" s="15" t="s">
        <v>1479</v>
      </c>
      <c r="E2815" s="15" t="s">
        <v>1480</v>
      </c>
      <c r="F2815" s="16" t="s">
        <v>6224</v>
      </c>
      <c r="G2815" s="19">
        <f ca="1">_xlfn.IFNA(VLOOKUP(F2815,EF_W_ASSOCIATED_NG_UNITS!AA$2:AE$17,5,FALSE),EF_W_ASSOCIATED_NG_UNITS!AE$18)</f>
        <v>0.33151708767975324</v>
      </c>
    </row>
    <row r="2816" spans="1:7" x14ac:dyDescent="0.25">
      <c r="A2816" s="15" t="s">
        <v>5517</v>
      </c>
      <c r="B2816" s="15" t="s">
        <v>5503</v>
      </c>
      <c r="C2816" s="15" t="s">
        <v>1268</v>
      </c>
      <c r="D2816" s="15" t="s">
        <v>1479</v>
      </c>
      <c r="E2816" s="15" t="s">
        <v>1480</v>
      </c>
      <c r="F2816" s="16" t="s">
        <v>6224</v>
      </c>
      <c r="G2816" s="19">
        <f ca="1">_xlfn.IFNA(VLOOKUP(F2816,EF_W_ASSOCIATED_NG_UNITS!AA$2:AE$17,5,FALSE),EF_W_ASSOCIATED_NG_UNITS!AE$18)</f>
        <v>0.33151708767975324</v>
      </c>
    </row>
    <row r="2817" spans="1:7" x14ac:dyDescent="0.25">
      <c r="A2817" s="15" t="s">
        <v>5518</v>
      </c>
      <c r="B2817" s="15" t="s">
        <v>5503</v>
      </c>
      <c r="C2817" s="15" t="s">
        <v>2862</v>
      </c>
      <c r="D2817" s="15" t="s">
        <v>1479</v>
      </c>
      <c r="E2817" s="15" t="s">
        <v>1480</v>
      </c>
      <c r="F2817" s="16" t="s">
        <v>6224</v>
      </c>
      <c r="G2817" s="19">
        <f ca="1">_xlfn.IFNA(VLOOKUP(F2817,EF_W_ASSOCIATED_NG_UNITS!AA$2:AE$17,5,FALSE),EF_W_ASSOCIATED_NG_UNITS!AE$18)</f>
        <v>0.33151708767975324</v>
      </c>
    </row>
    <row r="2818" spans="1:7" x14ac:dyDescent="0.25">
      <c r="A2818" s="15" t="s">
        <v>5519</v>
      </c>
      <c r="B2818" s="15" t="s">
        <v>5503</v>
      </c>
      <c r="C2818" s="15" t="s">
        <v>5520</v>
      </c>
      <c r="D2818" s="15" t="s">
        <v>1479</v>
      </c>
      <c r="E2818" s="15" t="s">
        <v>1480</v>
      </c>
      <c r="F2818" s="16" t="s">
        <v>6224</v>
      </c>
      <c r="G2818" s="19">
        <f ca="1">_xlfn.IFNA(VLOOKUP(F2818,EF_W_ASSOCIATED_NG_UNITS!AA$2:AE$17,5,FALSE),EF_W_ASSOCIATED_NG_UNITS!AE$18)</f>
        <v>0.33151708767975324</v>
      </c>
    </row>
    <row r="2819" spans="1:7" x14ac:dyDescent="0.25">
      <c r="A2819" s="15" t="s">
        <v>5521</v>
      </c>
      <c r="B2819" s="15" t="s">
        <v>5503</v>
      </c>
      <c r="C2819" s="15" t="s">
        <v>919</v>
      </c>
      <c r="D2819" s="15" t="s">
        <v>1479</v>
      </c>
      <c r="E2819" s="15" t="s">
        <v>1480</v>
      </c>
      <c r="F2819" s="16" t="s">
        <v>6224</v>
      </c>
      <c r="G2819" s="19">
        <f ca="1">_xlfn.IFNA(VLOOKUP(F2819,EF_W_ASSOCIATED_NG_UNITS!AA$2:AE$17,5,FALSE),EF_W_ASSOCIATED_NG_UNITS!AE$18)</f>
        <v>0.33151708767975324</v>
      </c>
    </row>
    <row r="2820" spans="1:7" x14ac:dyDescent="0.25">
      <c r="A2820" s="15" t="s">
        <v>5522</v>
      </c>
      <c r="B2820" s="15" t="s">
        <v>5503</v>
      </c>
      <c r="C2820" s="15" t="s">
        <v>1494</v>
      </c>
      <c r="D2820" s="15" t="s">
        <v>1479</v>
      </c>
      <c r="E2820" s="15" t="s">
        <v>1480</v>
      </c>
      <c r="F2820" s="16" t="s">
        <v>6224</v>
      </c>
      <c r="G2820" s="19">
        <f ca="1">_xlfn.IFNA(VLOOKUP(F2820,EF_W_ASSOCIATED_NG_UNITS!AA$2:AE$17,5,FALSE),EF_W_ASSOCIATED_NG_UNITS!AE$18)</f>
        <v>0.33151708767975324</v>
      </c>
    </row>
    <row r="2821" spans="1:7" x14ac:dyDescent="0.25">
      <c r="A2821" s="15" t="s">
        <v>5523</v>
      </c>
      <c r="B2821" s="15" t="s">
        <v>5503</v>
      </c>
      <c r="C2821" s="15" t="s">
        <v>5524</v>
      </c>
      <c r="D2821" s="15" t="s">
        <v>1479</v>
      </c>
      <c r="E2821" s="15" t="s">
        <v>1480</v>
      </c>
      <c r="F2821" s="16" t="s">
        <v>6224</v>
      </c>
      <c r="G2821" s="19">
        <f ca="1">_xlfn.IFNA(VLOOKUP(F2821,EF_W_ASSOCIATED_NG_UNITS!AA$2:AE$17,5,FALSE),EF_W_ASSOCIATED_NG_UNITS!AE$18)</f>
        <v>0.33151708767975324</v>
      </c>
    </row>
    <row r="2822" spans="1:7" x14ac:dyDescent="0.25">
      <c r="A2822" s="15" t="s">
        <v>5525</v>
      </c>
      <c r="B2822" s="15" t="s">
        <v>5526</v>
      </c>
      <c r="C2822" s="15" t="s">
        <v>5527</v>
      </c>
      <c r="D2822" s="15" t="s">
        <v>1498</v>
      </c>
      <c r="E2822" s="15" t="s">
        <v>1499</v>
      </c>
      <c r="F2822" s="16" t="s">
        <v>6225</v>
      </c>
      <c r="G2822" s="19">
        <f ca="1">_xlfn.IFNA(VLOOKUP(F2822,EF_W_ASSOCIATED_NG_UNITS!AA$2:AE$17,5,FALSE),EF_W_ASSOCIATED_NG_UNITS!AE$18)</f>
        <v>0.33151708767975324</v>
      </c>
    </row>
    <row r="2823" spans="1:7" x14ac:dyDescent="0.25">
      <c r="A2823" s="15" t="s">
        <v>5528</v>
      </c>
      <c r="B2823" s="15" t="s">
        <v>5526</v>
      </c>
      <c r="C2823" s="15" t="s">
        <v>5529</v>
      </c>
      <c r="D2823" s="15" t="s">
        <v>802</v>
      </c>
      <c r="E2823" s="15" t="s">
        <v>803</v>
      </c>
      <c r="F2823" s="16" t="s">
        <v>6191</v>
      </c>
      <c r="G2823" s="19">
        <f ca="1">_xlfn.IFNA(VLOOKUP(F2823,EF_W_ASSOCIATED_NG_UNITS!AA$2:AE$17,5,FALSE),EF_W_ASSOCIATED_NG_UNITS!AE$18)</f>
        <v>0.33151708767975324</v>
      </c>
    </row>
    <row r="2824" spans="1:7" x14ac:dyDescent="0.25">
      <c r="A2824" s="15" t="s">
        <v>5530</v>
      </c>
      <c r="B2824" s="15" t="s">
        <v>5526</v>
      </c>
      <c r="C2824" s="15" t="s">
        <v>4070</v>
      </c>
      <c r="D2824" s="15" t="s">
        <v>454</v>
      </c>
      <c r="E2824" s="15" t="s">
        <v>791</v>
      </c>
      <c r="F2824" s="16" t="s">
        <v>452</v>
      </c>
      <c r="G2824" s="19">
        <f ca="1">_xlfn.IFNA(VLOOKUP(F2824,EF_W_ASSOCIATED_NG_UNITS!AA$2:AE$17,5,FALSE),EF_W_ASSOCIATED_NG_UNITS!AE$18)</f>
        <v>0.33151708767975324</v>
      </c>
    </row>
    <row r="2825" spans="1:7" x14ac:dyDescent="0.25">
      <c r="A2825" s="15" t="s">
        <v>5531</v>
      </c>
      <c r="B2825" s="15" t="s">
        <v>5526</v>
      </c>
      <c r="C2825" s="15" t="s">
        <v>5532</v>
      </c>
      <c r="D2825" s="15" t="s">
        <v>802</v>
      </c>
      <c r="E2825" s="15" t="s">
        <v>803</v>
      </c>
      <c r="F2825" s="16" t="s">
        <v>6191</v>
      </c>
      <c r="G2825" s="19">
        <f ca="1">_xlfn.IFNA(VLOOKUP(F2825,EF_W_ASSOCIATED_NG_UNITS!AA$2:AE$17,5,FALSE),EF_W_ASSOCIATED_NG_UNITS!AE$18)</f>
        <v>0.33151708767975324</v>
      </c>
    </row>
    <row r="2826" spans="1:7" x14ac:dyDescent="0.25">
      <c r="A2826" s="15" t="s">
        <v>5533</v>
      </c>
      <c r="B2826" s="15" t="s">
        <v>5526</v>
      </c>
      <c r="C2826" s="15" t="s">
        <v>5534</v>
      </c>
      <c r="D2826" s="15" t="s">
        <v>802</v>
      </c>
      <c r="E2826" s="15" t="s">
        <v>803</v>
      </c>
      <c r="F2826" s="16" t="s">
        <v>6191</v>
      </c>
      <c r="G2826" s="19">
        <f ca="1">_xlfn.IFNA(VLOOKUP(F2826,EF_W_ASSOCIATED_NG_UNITS!AA$2:AE$17,5,FALSE),EF_W_ASSOCIATED_NG_UNITS!AE$18)</f>
        <v>0.33151708767975324</v>
      </c>
    </row>
    <row r="2827" spans="1:7" x14ac:dyDescent="0.25">
      <c r="A2827" s="15" t="s">
        <v>5535</v>
      </c>
      <c r="B2827" s="15" t="s">
        <v>5526</v>
      </c>
      <c r="C2827" s="15" t="s">
        <v>5536</v>
      </c>
      <c r="D2827" s="15" t="s">
        <v>802</v>
      </c>
      <c r="E2827" s="15" t="s">
        <v>803</v>
      </c>
      <c r="F2827" s="16" t="s">
        <v>6191</v>
      </c>
      <c r="G2827" s="19">
        <f ca="1">_xlfn.IFNA(VLOOKUP(F2827,EF_W_ASSOCIATED_NG_UNITS!AA$2:AE$17,5,FALSE),EF_W_ASSOCIATED_NG_UNITS!AE$18)</f>
        <v>0.33151708767975324</v>
      </c>
    </row>
    <row r="2828" spans="1:7" x14ac:dyDescent="0.25">
      <c r="A2828" s="15" t="s">
        <v>5537</v>
      </c>
      <c r="B2828" s="15" t="s">
        <v>5526</v>
      </c>
      <c r="C2828" s="15" t="s">
        <v>5538</v>
      </c>
      <c r="D2828" s="15" t="s">
        <v>1498</v>
      </c>
      <c r="E2828" s="15" t="s">
        <v>1499</v>
      </c>
      <c r="F2828" s="16" t="s">
        <v>6225</v>
      </c>
      <c r="G2828" s="19">
        <f ca="1">_xlfn.IFNA(VLOOKUP(F2828,EF_W_ASSOCIATED_NG_UNITS!AA$2:AE$17,5,FALSE),EF_W_ASSOCIATED_NG_UNITS!AE$18)</f>
        <v>0.33151708767975324</v>
      </c>
    </row>
    <row r="2829" spans="1:7" x14ac:dyDescent="0.25">
      <c r="A2829" s="15" t="s">
        <v>5539</v>
      </c>
      <c r="B2829" s="15" t="s">
        <v>5526</v>
      </c>
      <c r="C2829" s="15" t="s">
        <v>5540</v>
      </c>
      <c r="D2829" s="15" t="s">
        <v>454</v>
      </c>
      <c r="E2829" s="15" t="s">
        <v>791</v>
      </c>
      <c r="F2829" s="16" t="s">
        <v>452</v>
      </c>
      <c r="G2829" s="19">
        <f ca="1">_xlfn.IFNA(VLOOKUP(F2829,EF_W_ASSOCIATED_NG_UNITS!AA$2:AE$17,5,FALSE),EF_W_ASSOCIATED_NG_UNITS!AE$18)</f>
        <v>0.33151708767975324</v>
      </c>
    </row>
    <row r="2830" spans="1:7" x14ac:dyDescent="0.25">
      <c r="A2830" s="15" t="s">
        <v>5541</v>
      </c>
      <c r="B2830" s="15" t="s">
        <v>5526</v>
      </c>
      <c r="C2830" s="15" t="s">
        <v>2630</v>
      </c>
      <c r="D2830" s="15" t="s">
        <v>454</v>
      </c>
      <c r="E2830" s="15" t="s">
        <v>791</v>
      </c>
      <c r="F2830" s="16" t="s">
        <v>452</v>
      </c>
      <c r="G2830" s="19">
        <f ca="1">_xlfn.IFNA(VLOOKUP(F2830,EF_W_ASSOCIATED_NG_UNITS!AA$2:AE$17,5,FALSE),EF_W_ASSOCIATED_NG_UNITS!AE$18)</f>
        <v>0.33151708767975324</v>
      </c>
    </row>
    <row r="2831" spans="1:7" x14ac:dyDescent="0.25">
      <c r="A2831" s="15" t="s">
        <v>5542</v>
      </c>
      <c r="B2831" s="15" t="s">
        <v>5526</v>
      </c>
      <c r="C2831" s="15" t="s">
        <v>4625</v>
      </c>
      <c r="D2831" s="15" t="s">
        <v>802</v>
      </c>
      <c r="E2831" s="15" t="s">
        <v>803</v>
      </c>
      <c r="F2831" s="16" t="s">
        <v>6191</v>
      </c>
      <c r="G2831" s="19">
        <f ca="1">_xlfn.IFNA(VLOOKUP(F2831,EF_W_ASSOCIATED_NG_UNITS!AA$2:AE$17,5,FALSE),EF_W_ASSOCIATED_NG_UNITS!AE$18)</f>
        <v>0.33151708767975324</v>
      </c>
    </row>
    <row r="2832" spans="1:7" x14ac:dyDescent="0.25">
      <c r="A2832" s="15" t="s">
        <v>5543</v>
      </c>
      <c r="B2832" s="15" t="s">
        <v>5526</v>
      </c>
      <c r="C2832" s="15" t="s">
        <v>5544</v>
      </c>
      <c r="D2832" s="15" t="s">
        <v>454</v>
      </c>
      <c r="E2832" s="15" t="s">
        <v>791</v>
      </c>
      <c r="F2832" s="16" t="s">
        <v>452</v>
      </c>
      <c r="G2832" s="19">
        <f ca="1">_xlfn.IFNA(VLOOKUP(F2832,EF_W_ASSOCIATED_NG_UNITS!AA$2:AE$17,5,FALSE),EF_W_ASSOCIATED_NG_UNITS!AE$18)</f>
        <v>0.33151708767975324</v>
      </c>
    </row>
    <row r="2833" spans="1:7" x14ac:dyDescent="0.25">
      <c r="A2833" s="15" t="s">
        <v>5545</v>
      </c>
      <c r="B2833" s="15" t="s">
        <v>5526</v>
      </c>
      <c r="C2833" s="15" t="s">
        <v>5546</v>
      </c>
      <c r="D2833" s="15" t="s">
        <v>454</v>
      </c>
      <c r="E2833" s="15" t="s">
        <v>791</v>
      </c>
      <c r="F2833" s="16" t="s">
        <v>452</v>
      </c>
      <c r="G2833" s="19">
        <f ca="1">_xlfn.IFNA(VLOOKUP(F2833,EF_W_ASSOCIATED_NG_UNITS!AA$2:AE$17,5,FALSE),EF_W_ASSOCIATED_NG_UNITS!AE$18)</f>
        <v>0.33151708767975324</v>
      </c>
    </row>
    <row r="2834" spans="1:7" x14ac:dyDescent="0.25">
      <c r="A2834" s="15" t="s">
        <v>5547</v>
      </c>
      <c r="B2834" s="15" t="s">
        <v>5526</v>
      </c>
      <c r="C2834" s="15" t="s">
        <v>4084</v>
      </c>
      <c r="D2834" s="15" t="s">
        <v>802</v>
      </c>
      <c r="E2834" s="15" t="s">
        <v>803</v>
      </c>
      <c r="F2834" s="16" t="s">
        <v>6191</v>
      </c>
      <c r="G2834" s="19">
        <f ca="1">_xlfn.IFNA(VLOOKUP(F2834,EF_W_ASSOCIATED_NG_UNITS!AA$2:AE$17,5,FALSE),EF_W_ASSOCIATED_NG_UNITS!AE$18)</f>
        <v>0.33151708767975324</v>
      </c>
    </row>
    <row r="2835" spans="1:7" x14ac:dyDescent="0.25">
      <c r="A2835" s="15" t="s">
        <v>5548</v>
      </c>
      <c r="B2835" s="15" t="s">
        <v>5526</v>
      </c>
      <c r="C2835" s="15" t="s">
        <v>2310</v>
      </c>
      <c r="D2835" s="15" t="s">
        <v>454</v>
      </c>
      <c r="E2835" s="15" t="s">
        <v>791</v>
      </c>
      <c r="F2835" s="16" t="s">
        <v>452</v>
      </c>
      <c r="G2835" s="19">
        <f ca="1">_xlfn.IFNA(VLOOKUP(F2835,EF_W_ASSOCIATED_NG_UNITS!AA$2:AE$17,5,FALSE),EF_W_ASSOCIATED_NG_UNITS!AE$18)</f>
        <v>0.33151708767975324</v>
      </c>
    </row>
    <row r="2836" spans="1:7" x14ac:dyDescent="0.25">
      <c r="A2836" s="15" t="s">
        <v>5549</v>
      </c>
      <c r="B2836" s="15" t="s">
        <v>5526</v>
      </c>
      <c r="C2836" s="15" t="s">
        <v>5550</v>
      </c>
      <c r="D2836" s="15" t="s">
        <v>802</v>
      </c>
      <c r="E2836" s="15" t="s">
        <v>803</v>
      </c>
      <c r="F2836" s="16" t="s">
        <v>6191</v>
      </c>
      <c r="G2836" s="19">
        <f ca="1">_xlfn.IFNA(VLOOKUP(F2836,EF_W_ASSOCIATED_NG_UNITS!AA$2:AE$17,5,FALSE),EF_W_ASSOCIATED_NG_UNITS!AE$18)</f>
        <v>0.33151708767975324</v>
      </c>
    </row>
    <row r="2837" spans="1:7" x14ac:dyDescent="0.25">
      <c r="A2837" s="15" t="s">
        <v>5551</v>
      </c>
      <c r="B2837" s="15" t="s">
        <v>5526</v>
      </c>
      <c r="C2837" s="15" t="s">
        <v>2655</v>
      </c>
      <c r="D2837" s="15" t="s">
        <v>802</v>
      </c>
      <c r="E2837" s="15" t="s">
        <v>803</v>
      </c>
      <c r="F2837" s="16" t="s">
        <v>6191</v>
      </c>
      <c r="G2837" s="19">
        <f ca="1">_xlfn.IFNA(VLOOKUP(F2837,EF_W_ASSOCIATED_NG_UNITS!AA$2:AE$17,5,FALSE),EF_W_ASSOCIATED_NG_UNITS!AE$18)</f>
        <v>0.33151708767975324</v>
      </c>
    </row>
    <row r="2838" spans="1:7" x14ac:dyDescent="0.25">
      <c r="A2838" s="15" t="s">
        <v>5552</v>
      </c>
      <c r="B2838" s="15" t="s">
        <v>5526</v>
      </c>
      <c r="C2838" s="15" t="s">
        <v>2950</v>
      </c>
      <c r="D2838" s="15" t="s">
        <v>1498</v>
      </c>
      <c r="E2838" s="15" t="s">
        <v>1499</v>
      </c>
      <c r="F2838" s="16" t="s">
        <v>6225</v>
      </c>
      <c r="G2838" s="19">
        <f ca="1">_xlfn.IFNA(VLOOKUP(F2838,EF_W_ASSOCIATED_NG_UNITS!AA$2:AE$17,5,FALSE),EF_W_ASSOCIATED_NG_UNITS!AE$18)</f>
        <v>0.33151708767975324</v>
      </c>
    </row>
    <row r="2839" spans="1:7" x14ac:dyDescent="0.25">
      <c r="A2839" s="15" t="s">
        <v>5553</v>
      </c>
      <c r="B2839" s="15" t="s">
        <v>5526</v>
      </c>
      <c r="C2839" s="15" t="s">
        <v>1062</v>
      </c>
      <c r="D2839" s="15" t="s">
        <v>802</v>
      </c>
      <c r="E2839" s="15" t="s">
        <v>803</v>
      </c>
      <c r="F2839" s="16" t="s">
        <v>6191</v>
      </c>
      <c r="G2839" s="19">
        <f ca="1">_xlfn.IFNA(VLOOKUP(F2839,EF_W_ASSOCIATED_NG_UNITS!AA$2:AE$17,5,FALSE),EF_W_ASSOCIATED_NG_UNITS!AE$18)</f>
        <v>0.33151708767975324</v>
      </c>
    </row>
    <row r="2840" spans="1:7" x14ac:dyDescent="0.25">
      <c r="A2840" s="15" t="s">
        <v>5554</v>
      </c>
      <c r="B2840" s="15" t="s">
        <v>5526</v>
      </c>
      <c r="C2840" s="15" t="s">
        <v>5555</v>
      </c>
      <c r="D2840" s="15" t="s">
        <v>1498</v>
      </c>
      <c r="E2840" s="15" t="s">
        <v>1499</v>
      </c>
      <c r="F2840" s="16" t="s">
        <v>6225</v>
      </c>
      <c r="G2840" s="19">
        <f ca="1">_xlfn.IFNA(VLOOKUP(F2840,EF_W_ASSOCIATED_NG_UNITS!AA$2:AE$17,5,FALSE),EF_W_ASSOCIATED_NG_UNITS!AE$18)</f>
        <v>0.33151708767975324</v>
      </c>
    </row>
    <row r="2841" spans="1:7" x14ac:dyDescent="0.25">
      <c r="A2841" s="15" t="s">
        <v>5556</v>
      </c>
      <c r="B2841" s="15" t="s">
        <v>5526</v>
      </c>
      <c r="C2841" s="15" t="s">
        <v>1524</v>
      </c>
      <c r="D2841" s="15" t="s">
        <v>802</v>
      </c>
      <c r="E2841" s="15" t="s">
        <v>803</v>
      </c>
      <c r="F2841" s="16" t="s">
        <v>6191</v>
      </c>
      <c r="G2841" s="19">
        <f ca="1">_xlfn.IFNA(VLOOKUP(F2841,EF_W_ASSOCIATED_NG_UNITS!AA$2:AE$17,5,FALSE),EF_W_ASSOCIATED_NG_UNITS!AE$18)</f>
        <v>0.33151708767975324</v>
      </c>
    </row>
    <row r="2842" spans="1:7" x14ac:dyDescent="0.25">
      <c r="A2842" s="15" t="s">
        <v>5557</v>
      </c>
      <c r="B2842" s="15" t="s">
        <v>5526</v>
      </c>
      <c r="C2842" s="15" t="s">
        <v>4746</v>
      </c>
      <c r="D2842" s="15" t="s">
        <v>802</v>
      </c>
      <c r="E2842" s="15" t="s">
        <v>803</v>
      </c>
      <c r="F2842" s="16" t="s">
        <v>6191</v>
      </c>
      <c r="G2842" s="19">
        <f ca="1">_xlfn.IFNA(VLOOKUP(F2842,EF_W_ASSOCIATED_NG_UNITS!AA$2:AE$17,5,FALSE),EF_W_ASSOCIATED_NG_UNITS!AE$18)</f>
        <v>0.33151708767975324</v>
      </c>
    </row>
    <row r="2843" spans="1:7" x14ac:dyDescent="0.25">
      <c r="A2843" s="15" t="s">
        <v>5558</v>
      </c>
      <c r="B2843" s="15" t="s">
        <v>5526</v>
      </c>
      <c r="C2843" s="15" t="s">
        <v>811</v>
      </c>
      <c r="D2843" s="15" t="s">
        <v>454</v>
      </c>
      <c r="E2843" s="15" t="s">
        <v>791</v>
      </c>
      <c r="F2843" s="16" t="s">
        <v>452</v>
      </c>
      <c r="G2843" s="19">
        <f ca="1">_xlfn.IFNA(VLOOKUP(F2843,EF_W_ASSOCIATED_NG_UNITS!AA$2:AE$17,5,FALSE),EF_W_ASSOCIATED_NG_UNITS!AE$18)</f>
        <v>0.33151708767975324</v>
      </c>
    </row>
    <row r="2844" spans="1:7" x14ac:dyDescent="0.25">
      <c r="A2844" s="15" t="s">
        <v>5559</v>
      </c>
      <c r="B2844" s="15" t="s">
        <v>5526</v>
      </c>
      <c r="C2844" s="15" t="s">
        <v>4470</v>
      </c>
      <c r="D2844" s="15" t="s">
        <v>454</v>
      </c>
      <c r="E2844" s="15" t="s">
        <v>791</v>
      </c>
      <c r="F2844" s="16" t="s">
        <v>452</v>
      </c>
      <c r="G2844" s="19">
        <f ca="1">_xlfn.IFNA(VLOOKUP(F2844,EF_W_ASSOCIATED_NG_UNITS!AA$2:AE$17,5,FALSE),EF_W_ASSOCIATED_NG_UNITS!AE$18)</f>
        <v>0.33151708767975324</v>
      </c>
    </row>
    <row r="2845" spans="1:7" x14ac:dyDescent="0.25">
      <c r="A2845" s="15" t="s">
        <v>5560</v>
      </c>
      <c r="B2845" s="15" t="s">
        <v>5526</v>
      </c>
      <c r="C2845" s="15" t="s">
        <v>5561</v>
      </c>
      <c r="D2845" s="15" t="s">
        <v>802</v>
      </c>
      <c r="E2845" s="15" t="s">
        <v>803</v>
      </c>
      <c r="F2845" s="16" t="s">
        <v>6191</v>
      </c>
      <c r="G2845" s="19">
        <f ca="1">_xlfn.IFNA(VLOOKUP(F2845,EF_W_ASSOCIATED_NG_UNITS!AA$2:AE$17,5,FALSE),EF_W_ASSOCIATED_NG_UNITS!AE$18)</f>
        <v>0.33151708767975324</v>
      </c>
    </row>
    <row r="2846" spans="1:7" x14ac:dyDescent="0.25">
      <c r="A2846" s="15" t="s">
        <v>5562</v>
      </c>
      <c r="B2846" s="15" t="s">
        <v>5526</v>
      </c>
      <c r="C2846" s="15" t="s">
        <v>2025</v>
      </c>
      <c r="D2846" s="15" t="s">
        <v>802</v>
      </c>
      <c r="E2846" s="15" t="s">
        <v>803</v>
      </c>
      <c r="F2846" s="16" t="s">
        <v>6191</v>
      </c>
      <c r="G2846" s="19">
        <f ca="1">_xlfn.IFNA(VLOOKUP(F2846,EF_W_ASSOCIATED_NG_UNITS!AA$2:AE$17,5,FALSE),EF_W_ASSOCIATED_NG_UNITS!AE$18)</f>
        <v>0.33151708767975324</v>
      </c>
    </row>
    <row r="2847" spans="1:7" x14ac:dyDescent="0.25">
      <c r="A2847" s="15" t="s">
        <v>5563</v>
      </c>
      <c r="B2847" s="15" t="s">
        <v>5526</v>
      </c>
      <c r="C2847" s="15" t="s">
        <v>5564</v>
      </c>
      <c r="D2847" s="15" t="s">
        <v>454</v>
      </c>
      <c r="E2847" s="15" t="s">
        <v>791</v>
      </c>
      <c r="F2847" s="16" t="s">
        <v>452</v>
      </c>
      <c r="G2847" s="19">
        <f ca="1">_xlfn.IFNA(VLOOKUP(F2847,EF_W_ASSOCIATED_NG_UNITS!AA$2:AE$17,5,FALSE),EF_W_ASSOCIATED_NG_UNITS!AE$18)</f>
        <v>0.33151708767975324</v>
      </c>
    </row>
    <row r="2848" spans="1:7" x14ac:dyDescent="0.25">
      <c r="A2848" s="15" t="s">
        <v>5565</v>
      </c>
      <c r="B2848" s="15" t="s">
        <v>5526</v>
      </c>
      <c r="C2848" s="15" t="s">
        <v>5566</v>
      </c>
      <c r="D2848" s="15" t="s">
        <v>802</v>
      </c>
      <c r="E2848" s="15" t="s">
        <v>803</v>
      </c>
      <c r="F2848" s="16" t="s">
        <v>6191</v>
      </c>
      <c r="G2848" s="19">
        <f ca="1">_xlfn.IFNA(VLOOKUP(F2848,EF_W_ASSOCIATED_NG_UNITS!AA$2:AE$17,5,FALSE),EF_W_ASSOCIATED_NG_UNITS!AE$18)</f>
        <v>0.33151708767975324</v>
      </c>
    </row>
    <row r="2849" spans="1:7" x14ac:dyDescent="0.25">
      <c r="A2849" s="15" t="s">
        <v>5567</v>
      </c>
      <c r="B2849" s="15" t="s">
        <v>5526</v>
      </c>
      <c r="C2849" s="15" t="s">
        <v>2992</v>
      </c>
      <c r="D2849" s="15" t="s">
        <v>1498</v>
      </c>
      <c r="E2849" s="15" t="s">
        <v>1499</v>
      </c>
      <c r="F2849" s="16" t="s">
        <v>6225</v>
      </c>
      <c r="G2849" s="19">
        <f ca="1">_xlfn.IFNA(VLOOKUP(F2849,EF_W_ASSOCIATED_NG_UNITS!AA$2:AE$17,5,FALSE),EF_W_ASSOCIATED_NG_UNITS!AE$18)</f>
        <v>0.33151708767975324</v>
      </c>
    </row>
    <row r="2850" spans="1:7" x14ac:dyDescent="0.25">
      <c r="A2850" s="15" t="s">
        <v>5568</v>
      </c>
      <c r="B2850" s="15" t="s">
        <v>5526</v>
      </c>
      <c r="C2850" s="15" t="s">
        <v>5569</v>
      </c>
      <c r="D2850" s="15" t="s">
        <v>802</v>
      </c>
      <c r="E2850" s="15" t="s">
        <v>803</v>
      </c>
      <c r="F2850" s="16" t="s">
        <v>6191</v>
      </c>
      <c r="G2850" s="19">
        <f ca="1">_xlfn.IFNA(VLOOKUP(F2850,EF_W_ASSOCIATED_NG_UNITS!AA$2:AE$17,5,FALSE),EF_W_ASSOCIATED_NG_UNITS!AE$18)</f>
        <v>0.33151708767975324</v>
      </c>
    </row>
    <row r="2851" spans="1:7" x14ac:dyDescent="0.25">
      <c r="A2851" s="15" t="s">
        <v>5570</v>
      </c>
      <c r="B2851" s="15" t="s">
        <v>5526</v>
      </c>
      <c r="C2851" s="15" t="s">
        <v>5571</v>
      </c>
      <c r="D2851" s="15" t="s">
        <v>802</v>
      </c>
      <c r="E2851" s="15" t="s">
        <v>803</v>
      </c>
      <c r="F2851" s="16" t="s">
        <v>6191</v>
      </c>
      <c r="G2851" s="19">
        <f ca="1">_xlfn.IFNA(VLOOKUP(F2851,EF_W_ASSOCIATED_NG_UNITS!AA$2:AE$17,5,FALSE),EF_W_ASSOCIATED_NG_UNITS!AE$18)</f>
        <v>0.33151708767975324</v>
      </c>
    </row>
    <row r="2852" spans="1:7" x14ac:dyDescent="0.25">
      <c r="A2852" s="15" t="s">
        <v>5572</v>
      </c>
      <c r="B2852" s="15" t="s">
        <v>5526</v>
      </c>
      <c r="C2852" s="15" t="s">
        <v>1725</v>
      </c>
      <c r="D2852" s="15" t="s">
        <v>802</v>
      </c>
      <c r="E2852" s="15" t="s">
        <v>803</v>
      </c>
      <c r="F2852" s="16" t="s">
        <v>6191</v>
      </c>
      <c r="G2852" s="19">
        <f ca="1">_xlfn.IFNA(VLOOKUP(F2852,EF_W_ASSOCIATED_NG_UNITS!AA$2:AE$17,5,FALSE),EF_W_ASSOCIATED_NG_UNITS!AE$18)</f>
        <v>0.33151708767975324</v>
      </c>
    </row>
    <row r="2853" spans="1:7" x14ac:dyDescent="0.25">
      <c r="A2853" s="15" t="s">
        <v>5573</v>
      </c>
      <c r="B2853" s="15" t="s">
        <v>5526</v>
      </c>
      <c r="C2853" s="15" t="s">
        <v>5574</v>
      </c>
      <c r="D2853" s="15" t="s">
        <v>802</v>
      </c>
      <c r="E2853" s="15" t="s">
        <v>803</v>
      </c>
      <c r="F2853" s="16" t="s">
        <v>6191</v>
      </c>
      <c r="G2853" s="19">
        <f ca="1">_xlfn.IFNA(VLOOKUP(F2853,EF_W_ASSOCIATED_NG_UNITS!AA$2:AE$17,5,FALSE),EF_W_ASSOCIATED_NG_UNITS!AE$18)</f>
        <v>0.33151708767975324</v>
      </c>
    </row>
    <row r="2854" spans="1:7" x14ac:dyDescent="0.25">
      <c r="A2854" s="15" t="s">
        <v>5575</v>
      </c>
      <c r="B2854" s="15" t="s">
        <v>5526</v>
      </c>
      <c r="C2854" s="15" t="s">
        <v>847</v>
      </c>
      <c r="D2854" s="15" t="s">
        <v>802</v>
      </c>
      <c r="E2854" s="15" t="s">
        <v>803</v>
      </c>
      <c r="F2854" s="16" t="s">
        <v>6191</v>
      </c>
      <c r="G2854" s="19">
        <f ca="1">_xlfn.IFNA(VLOOKUP(F2854,EF_W_ASSOCIATED_NG_UNITS!AA$2:AE$17,5,FALSE),EF_W_ASSOCIATED_NG_UNITS!AE$18)</f>
        <v>0.33151708767975324</v>
      </c>
    </row>
    <row r="2855" spans="1:7" x14ac:dyDescent="0.25">
      <c r="A2855" s="15" t="s">
        <v>5576</v>
      </c>
      <c r="B2855" s="15" t="s">
        <v>5526</v>
      </c>
      <c r="C2855" s="15" t="s">
        <v>2959</v>
      </c>
      <c r="D2855" s="15" t="s">
        <v>454</v>
      </c>
      <c r="E2855" s="15" t="s">
        <v>791</v>
      </c>
      <c r="F2855" s="16" t="s">
        <v>452</v>
      </c>
      <c r="G2855" s="19">
        <f ca="1">_xlfn.IFNA(VLOOKUP(F2855,EF_W_ASSOCIATED_NG_UNITS!AA$2:AE$17,5,FALSE),EF_W_ASSOCIATED_NG_UNITS!AE$18)</f>
        <v>0.33151708767975324</v>
      </c>
    </row>
    <row r="2856" spans="1:7" x14ac:dyDescent="0.25">
      <c r="A2856" s="15" t="s">
        <v>5577</v>
      </c>
      <c r="B2856" s="15" t="s">
        <v>5526</v>
      </c>
      <c r="C2856" s="15" t="s">
        <v>4941</v>
      </c>
      <c r="D2856" s="15" t="s">
        <v>454</v>
      </c>
      <c r="E2856" s="15" t="s">
        <v>791</v>
      </c>
      <c r="F2856" s="16" t="s">
        <v>452</v>
      </c>
      <c r="G2856" s="19">
        <f ca="1">_xlfn.IFNA(VLOOKUP(F2856,EF_W_ASSOCIATED_NG_UNITS!AA$2:AE$17,5,FALSE),EF_W_ASSOCIATED_NG_UNITS!AE$18)</f>
        <v>0.33151708767975324</v>
      </c>
    </row>
    <row r="2857" spans="1:7" x14ac:dyDescent="0.25">
      <c r="A2857" s="15" t="s">
        <v>5578</v>
      </c>
      <c r="B2857" s="15" t="s">
        <v>5526</v>
      </c>
      <c r="C2857" s="15" t="s">
        <v>3883</v>
      </c>
      <c r="D2857" s="15" t="s">
        <v>1498</v>
      </c>
      <c r="E2857" s="15">
        <v>120</v>
      </c>
      <c r="F2857" s="16" t="s">
        <v>6225</v>
      </c>
      <c r="G2857" s="19">
        <f ca="1">_xlfn.IFNA(VLOOKUP(F2857,EF_W_ASSOCIATED_NG_UNITS!AA$2:AE$17,5,FALSE),EF_W_ASSOCIATED_NG_UNITS!AE$18)</f>
        <v>0.33151708767975324</v>
      </c>
    </row>
    <row r="2858" spans="1:7" x14ac:dyDescent="0.25">
      <c r="A2858" s="15" t="s">
        <v>5579</v>
      </c>
      <c r="B2858" s="15" t="s">
        <v>5526</v>
      </c>
      <c r="C2858" s="15" t="s">
        <v>5580</v>
      </c>
      <c r="D2858" s="15" t="s">
        <v>802</v>
      </c>
      <c r="E2858" s="15">
        <v>150</v>
      </c>
      <c r="F2858" s="16" t="s">
        <v>6191</v>
      </c>
      <c r="G2858" s="19">
        <f ca="1">_xlfn.IFNA(VLOOKUP(F2858,EF_W_ASSOCIATED_NG_UNITS!AA$2:AE$17,5,FALSE),EF_W_ASSOCIATED_NG_UNITS!AE$18)</f>
        <v>0.33151708767975324</v>
      </c>
    </row>
    <row r="2859" spans="1:7" x14ac:dyDescent="0.25">
      <c r="A2859" s="15" t="s">
        <v>5581</v>
      </c>
      <c r="B2859" s="15" t="s">
        <v>5526</v>
      </c>
      <c r="C2859" s="15" t="s">
        <v>2689</v>
      </c>
      <c r="D2859" s="15" t="s">
        <v>802</v>
      </c>
      <c r="E2859" s="15" t="s">
        <v>803</v>
      </c>
      <c r="F2859" s="16" t="s">
        <v>6191</v>
      </c>
      <c r="G2859" s="19">
        <f ca="1">_xlfn.IFNA(VLOOKUP(F2859,EF_W_ASSOCIATED_NG_UNITS!AA$2:AE$17,5,FALSE),EF_W_ASSOCIATED_NG_UNITS!AE$18)</f>
        <v>0.33151708767975324</v>
      </c>
    </row>
    <row r="2860" spans="1:7" x14ac:dyDescent="0.25">
      <c r="A2860" s="15" t="s">
        <v>5582</v>
      </c>
      <c r="B2860" s="15" t="s">
        <v>5526</v>
      </c>
      <c r="C2860" s="15" t="s">
        <v>851</v>
      </c>
      <c r="D2860" s="15" t="s">
        <v>802</v>
      </c>
      <c r="E2860" s="15" t="s">
        <v>803</v>
      </c>
      <c r="F2860" s="16" t="s">
        <v>6191</v>
      </c>
      <c r="G2860" s="19">
        <f ca="1">_xlfn.IFNA(VLOOKUP(F2860,EF_W_ASSOCIATED_NG_UNITS!AA$2:AE$17,5,FALSE),EF_W_ASSOCIATED_NG_UNITS!AE$18)</f>
        <v>0.33151708767975324</v>
      </c>
    </row>
    <row r="2861" spans="1:7" x14ac:dyDescent="0.25">
      <c r="A2861" s="15" t="s">
        <v>5583</v>
      </c>
      <c r="B2861" s="15" t="s">
        <v>5526</v>
      </c>
      <c r="C2861" s="15" t="s">
        <v>5584</v>
      </c>
      <c r="D2861" s="15" t="s">
        <v>802</v>
      </c>
      <c r="E2861" s="15" t="s">
        <v>803</v>
      </c>
      <c r="F2861" s="16" t="s">
        <v>6191</v>
      </c>
      <c r="G2861" s="19">
        <f ca="1">_xlfn.IFNA(VLOOKUP(F2861,EF_W_ASSOCIATED_NG_UNITS!AA$2:AE$17,5,FALSE),EF_W_ASSOCIATED_NG_UNITS!AE$18)</f>
        <v>0.33151708767975324</v>
      </c>
    </row>
    <row r="2862" spans="1:7" x14ac:dyDescent="0.25">
      <c r="A2862" s="15" t="s">
        <v>5585</v>
      </c>
      <c r="B2862" s="15" t="s">
        <v>5526</v>
      </c>
      <c r="C2862" s="15" t="s">
        <v>4136</v>
      </c>
      <c r="D2862" s="15" t="s">
        <v>802</v>
      </c>
      <c r="E2862" s="15" t="s">
        <v>803</v>
      </c>
      <c r="F2862" s="16" t="s">
        <v>6191</v>
      </c>
      <c r="G2862" s="19">
        <f ca="1">_xlfn.IFNA(VLOOKUP(F2862,EF_W_ASSOCIATED_NG_UNITS!AA$2:AE$17,5,FALSE),EF_W_ASSOCIATED_NG_UNITS!AE$18)</f>
        <v>0.33151708767975324</v>
      </c>
    </row>
    <row r="2863" spans="1:7" x14ac:dyDescent="0.25">
      <c r="A2863" s="15" t="s">
        <v>5586</v>
      </c>
      <c r="B2863" s="15" t="s">
        <v>5526</v>
      </c>
      <c r="C2863" s="15" t="s">
        <v>5587</v>
      </c>
      <c r="D2863" s="15" t="s">
        <v>1498</v>
      </c>
      <c r="E2863" s="15" t="s">
        <v>1499</v>
      </c>
      <c r="F2863" s="16" t="s">
        <v>6225</v>
      </c>
      <c r="G2863" s="19">
        <f ca="1">_xlfn.IFNA(VLOOKUP(F2863,EF_W_ASSOCIATED_NG_UNITS!AA$2:AE$17,5,FALSE),EF_W_ASSOCIATED_NG_UNITS!AE$18)</f>
        <v>0.33151708767975324</v>
      </c>
    </row>
    <row r="2864" spans="1:7" x14ac:dyDescent="0.25">
      <c r="A2864" s="15" t="s">
        <v>5588</v>
      </c>
      <c r="B2864" s="15" t="s">
        <v>5526</v>
      </c>
      <c r="C2864" s="15" t="s">
        <v>5589</v>
      </c>
      <c r="D2864" s="15" t="s">
        <v>1498</v>
      </c>
      <c r="E2864" s="15" t="s">
        <v>1499</v>
      </c>
      <c r="F2864" s="16" t="s">
        <v>6225</v>
      </c>
      <c r="G2864" s="19">
        <f ca="1">_xlfn.IFNA(VLOOKUP(F2864,EF_W_ASSOCIATED_NG_UNITS!AA$2:AE$17,5,FALSE),EF_W_ASSOCIATED_NG_UNITS!AE$18)</f>
        <v>0.33151708767975324</v>
      </c>
    </row>
    <row r="2865" spans="1:7" x14ac:dyDescent="0.25">
      <c r="A2865" s="15" t="s">
        <v>5590</v>
      </c>
      <c r="B2865" s="15" t="s">
        <v>5526</v>
      </c>
      <c r="C2865" s="15" t="s">
        <v>855</v>
      </c>
      <c r="D2865" s="15" t="s">
        <v>802</v>
      </c>
      <c r="E2865" s="15" t="s">
        <v>803</v>
      </c>
      <c r="F2865" s="16" t="s">
        <v>6191</v>
      </c>
      <c r="G2865" s="19">
        <f ca="1">_xlfn.IFNA(VLOOKUP(F2865,EF_W_ASSOCIATED_NG_UNITS!AA$2:AE$17,5,FALSE),EF_W_ASSOCIATED_NG_UNITS!AE$18)</f>
        <v>0.33151708767975324</v>
      </c>
    </row>
    <row r="2866" spans="1:7" x14ac:dyDescent="0.25">
      <c r="A2866" s="15" t="s">
        <v>5591</v>
      </c>
      <c r="B2866" s="15" t="s">
        <v>5526</v>
      </c>
      <c r="C2866" s="15" t="s">
        <v>4366</v>
      </c>
      <c r="D2866" s="15" t="s">
        <v>454</v>
      </c>
      <c r="E2866" s="15" t="s">
        <v>791</v>
      </c>
      <c r="F2866" s="16" t="s">
        <v>452</v>
      </c>
      <c r="G2866" s="19">
        <f ca="1">_xlfn.IFNA(VLOOKUP(F2866,EF_W_ASSOCIATED_NG_UNITS!AA$2:AE$17,5,FALSE),EF_W_ASSOCIATED_NG_UNITS!AE$18)</f>
        <v>0.33151708767975324</v>
      </c>
    </row>
    <row r="2867" spans="1:7" x14ac:dyDescent="0.25">
      <c r="A2867" s="15" t="s">
        <v>5592</v>
      </c>
      <c r="B2867" s="15" t="s">
        <v>5526</v>
      </c>
      <c r="C2867" s="15" t="s">
        <v>5593</v>
      </c>
      <c r="D2867" s="15" t="s">
        <v>1498</v>
      </c>
      <c r="E2867" s="15" t="s">
        <v>1499</v>
      </c>
      <c r="F2867" s="16" t="s">
        <v>6225</v>
      </c>
      <c r="G2867" s="19">
        <f ca="1">_xlfn.IFNA(VLOOKUP(F2867,EF_W_ASSOCIATED_NG_UNITS!AA$2:AE$17,5,FALSE),EF_W_ASSOCIATED_NG_UNITS!AE$18)</f>
        <v>0.33151708767975324</v>
      </c>
    </row>
    <row r="2868" spans="1:7" x14ac:dyDescent="0.25">
      <c r="A2868" s="15" t="s">
        <v>5594</v>
      </c>
      <c r="B2868" s="15" t="s">
        <v>5526</v>
      </c>
      <c r="C2868" s="15" t="s">
        <v>5595</v>
      </c>
      <c r="D2868" s="15" t="s">
        <v>1498</v>
      </c>
      <c r="E2868" s="15" t="s">
        <v>1499</v>
      </c>
      <c r="F2868" s="16" t="s">
        <v>6225</v>
      </c>
      <c r="G2868" s="19">
        <f ca="1">_xlfn.IFNA(VLOOKUP(F2868,EF_W_ASSOCIATED_NG_UNITS!AA$2:AE$17,5,FALSE),EF_W_ASSOCIATED_NG_UNITS!AE$18)</f>
        <v>0.33151708767975324</v>
      </c>
    </row>
    <row r="2869" spans="1:7" x14ac:dyDescent="0.25">
      <c r="A2869" s="15" t="s">
        <v>5596</v>
      </c>
      <c r="B2869" s="15" t="s">
        <v>5526</v>
      </c>
      <c r="C2869" s="15" t="s">
        <v>5597</v>
      </c>
      <c r="D2869" s="15" t="s">
        <v>1498</v>
      </c>
      <c r="E2869" s="15" t="s">
        <v>1499</v>
      </c>
      <c r="F2869" s="16" t="s">
        <v>6225</v>
      </c>
      <c r="G2869" s="19">
        <f ca="1">_xlfn.IFNA(VLOOKUP(F2869,EF_W_ASSOCIATED_NG_UNITS!AA$2:AE$17,5,FALSE),EF_W_ASSOCIATED_NG_UNITS!AE$18)</f>
        <v>0.33151708767975324</v>
      </c>
    </row>
    <row r="2870" spans="1:7" x14ac:dyDescent="0.25">
      <c r="A2870" s="15" t="s">
        <v>5598</v>
      </c>
      <c r="B2870" s="15" t="s">
        <v>5526</v>
      </c>
      <c r="C2870" s="15" t="s">
        <v>5599</v>
      </c>
      <c r="D2870" s="15" t="s">
        <v>1498</v>
      </c>
      <c r="E2870" s="15" t="s">
        <v>1499</v>
      </c>
      <c r="F2870" s="16" t="s">
        <v>6225</v>
      </c>
      <c r="G2870" s="19">
        <f ca="1">_xlfn.IFNA(VLOOKUP(F2870,EF_W_ASSOCIATED_NG_UNITS!AA$2:AE$17,5,FALSE),EF_W_ASSOCIATED_NG_UNITS!AE$18)</f>
        <v>0.33151708767975324</v>
      </c>
    </row>
    <row r="2871" spans="1:7" x14ac:dyDescent="0.25">
      <c r="A2871" s="15" t="s">
        <v>5600</v>
      </c>
      <c r="B2871" s="15" t="s">
        <v>5526</v>
      </c>
      <c r="C2871" s="15" t="s">
        <v>5601</v>
      </c>
      <c r="D2871" s="15" t="s">
        <v>1498</v>
      </c>
      <c r="E2871" s="15" t="s">
        <v>1499</v>
      </c>
      <c r="F2871" s="16" t="s">
        <v>6225</v>
      </c>
      <c r="G2871" s="19">
        <f ca="1">_xlfn.IFNA(VLOOKUP(F2871,EF_W_ASSOCIATED_NG_UNITS!AA$2:AE$17,5,FALSE),EF_W_ASSOCIATED_NG_UNITS!AE$18)</f>
        <v>0.33151708767975324</v>
      </c>
    </row>
    <row r="2872" spans="1:7" x14ac:dyDescent="0.25">
      <c r="A2872" s="15" t="s">
        <v>5602</v>
      </c>
      <c r="B2872" s="15" t="s">
        <v>5526</v>
      </c>
      <c r="C2872" s="15" t="s">
        <v>3768</v>
      </c>
      <c r="D2872" s="15" t="s">
        <v>1498</v>
      </c>
      <c r="E2872" s="15" t="s">
        <v>1499</v>
      </c>
      <c r="F2872" s="16" t="s">
        <v>6225</v>
      </c>
      <c r="G2872" s="19">
        <f ca="1">_xlfn.IFNA(VLOOKUP(F2872,EF_W_ASSOCIATED_NG_UNITS!AA$2:AE$17,5,FALSE),EF_W_ASSOCIATED_NG_UNITS!AE$18)</f>
        <v>0.33151708767975324</v>
      </c>
    </row>
    <row r="2873" spans="1:7" x14ac:dyDescent="0.25">
      <c r="A2873" s="15" t="s">
        <v>5603</v>
      </c>
      <c r="B2873" s="15" t="s">
        <v>5526</v>
      </c>
      <c r="C2873" s="15" t="s">
        <v>871</v>
      </c>
      <c r="D2873" s="15" t="s">
        <v>454</v>
      </c>
      <c r="E2873" s="15" t="s">
        <v>791</v>
      </c>
      <c r="F2873" s="16" t="s">
        <v>452</v>
      </c>
      <c r="G2873" s="19">
        <f ca="1">_xlfn.IFNA(VLOOKUP(F2873,EF_W_ASSOCIATED_NG_UNITS!AA$2:AE$17,5,FALSE),EF_W_ASSOCIATED_NG_UNITS!AE$18)</f>
        <v>0.33151708767975324</v>
      </c>
    </row>
    <row r="2874" spans="1:7" x14ac:dyDescent="0.25">
      <c r="A2874" s="15" t="s">
        <v>5604</v>
      </c>
      <c r="B2874" s="15" t="s">
        <v>5526</v>
      </c>
      <c r="C2874" s="15" t="s">
        <v>5605</v>
      </c>
      <c r="D2874" s="15" t="s">
        <v>802</v>
      </c>
      <c r="E2874" s="15" t="s">
        <v>803</v>
      </c>
      <c r="F2874" s="16" t="s">
        <v>6191</v>
      </c>
      <c r="G2874" s="19">
        <f ca="1">_xlfn.IFNA(VLOOKUP(F2874,EF_W_ASSOCIATED_NG_UNITS!AA$2:AE$17,5,FALSE),EF_W_ASSOCIATED_NG_UNITS!AE$18)</f>
        <v>0.33151708767975324</v>
      </c>
    </row>
    <row r="2875" spans="1:7" x14ac:dyDescent="0.25">
      <c r="A2875" s="15" t="s">
        <v>5606</v>
      </c>
      <c r="B2875" s="15" t="s">
        <v>5526</v>
      </c>
      <c r="C2875" s="15" t="s">
        <v>2374</v>
      </c>
      <c r="D2875" s="15" t="s">
        <v>802</v>
      </c>
      <c r="E2875" s="15" t="s">
        <v>803</v>
      </c>
      <c r="F2875" s="16" t="s">
        <v>6191</v>
      </c>
      <c r="G2875" s="19">
        <f ca="1">_xlfn.IFNA(VLOOKUP(F2875,EF_W_ASSOCIATED_NG_UNITS!AA$2:AE$17,5,FALSE),EF_W_ASSOCIATED_NG_UNITS!AE$18)</f>
        <v>0.33151708767975324</v>
      </c>
    </row>
    <row r="2876" spans="1:7" x14ac:dyDescent="0.25">
      <c r="A2876" s="15" t="s">
        <v>5607</v>
      </c>
      <c r="B2876" s="15" t="s">
        <v>5526</v>
      </c>
      <c r="C2876" s="15" t="s">
        <v>5608</v>
      </c>
      <c r="D2876" s="15" t="s">
        <v>802</v>
      </c>
      <c r="E2876" s="15" t="s">
        <v>803</v>
      </c>
      <c r="F2876" s="16" t="s">
        <v>6191</v>
      </c>
      <c r="G2876" s="19">
        <f ca="1">_xlfn.IFNA(VLOOKUP(F2876,EF_W_ASSOCIATED_NG_UNITS!AA$2:AE$17,5,FALSE),EF_W_ASSOCIATED_NG_UNITS!AE$18)</f>
        <v>0.33151708767975324</v>
      </c>
    </row>
    <row r="2877" spans="1:7" x14ac:dyDescent="0.25">
      <c r="A2877" s="15" t="s">
        <v>5609</v>
      </c>
      <c r="B2877" s="15" t="s">
        <v>5526</v>
      </c>
      <c r="C2877" s="15" t="s">
        <v>879</v>
      </c>
      <c r="D2877" s="15" t="s">
        <v>802</v>
      </c>
      <c r="E2877" s="15" t="s">
        <v>803</v>
      </c>
      <c r="F2877" s="16" t="s">
        <v>6191</v>
      </c>
      <c r="G2877" s="19">
        <f ca="1">_xlfn.IFNA(VLOOKUP(F2877,EF_W_ASSOCIATED_NG_UNITS!AA$2:AE$17,5,FALSE),EF_W_ASSOCIATED_NG_UNITS!AE$18)</f>
        <v>0.33151708767975324</v>
      </c>
    </row>
    <row r="2878" spans="1:7" x14ac:dyDescent="0.25">
      <c r="A2878" s="15" t="s">
        <v>5610</v>
      </c>
      <c r="B2878" s="15" t="s">
        <v>5526</v>
      </c>
      <c r="C2878" s="15" t="s">
        <v>5611</v>
      </c>
      <c r="D2878" s="15" t="s">
        <v>1498</v>
      </c>
      <c r="E2878" s="15" t="s">
        <v>1499</v>
      </c>
      <c r="F2878" s="16" t="s">
        <v>6225</v>
      </c>
      <c r="G2878" s="19">
        <f ca="1">_xlfn.IFNA(VLOOKUP(F2878,EF_W_ASSOCIATED_NG_UNITS!AA$2:AE$17,5,FALSE),EF_W_ASSOCIATED_NG_UNITS!AE$18)</f>
        <v>0.33151708767975324</v>
      </c>
    </row>
    <row r="2879" spans="1:7" x14ac:dyDescent="0.25">
      <c r="A2879" s="15" t="s">
        <v>5612</v>
      </c>
      <c r="B2879" s="15" t="s">
        <v>5526</v>
      </c>
      <c r="C2879" s="15" t="s">
        <v>4164</v>
      </c>
      <c r="D2879" s="15" t="s">
        <v>802</v>
      </c>
      <c r="E2879" s="15" t="s">
        <v>803</v>
      </c>
      <c r="F2879" s="16" t="s">
        <v>6191</v>
      </c>
      <c r="G2879" s="19">
        <f ca="1">_xlfn.IFNA(VLOOKUP(F2879,EF_W_ASSOCIATED_NG_UNITS!AA$2:AE$17,5,FALSE),EF_W_ASSOCIATED_NG_UNITS!AE$18)</f>
        <v>0.33151708767975324</v>
      </c>
    </row>
    <row r="2880" spans="1:7" x14ac:dyDescent="0.25">
      <c r="A2880" s="15" t="s">
        <v>5613</v>
      </c>
      <c r="B2880" s="15" t="s">
        <v>5526</v>
      </c>
      <c r="C2880" s="15" t="s">
        <v>1486</v>
      </c>
      <c r="D2880" s="15" t="s">
        <v>1498</v>
      </c>
      <c r="E2880" s="15" t="s">
        <v>1499</v>
      </c>
      <c r="F2880" s="16" t="s">
        <v>6225</v>
      </c>
      <c r="G2880" s="19">
        <f ca="1">_xlfn.IFNA(VLOOKUP(F2880,EF_W_ASSOCIATED_NG_UNITS!AA$2:AE$17,5,FALSE),EF_W_ASSOCIATED_NG_UNITS!AE$18)</f>
        <v>0.33151708767975324</v>
      </c>
    </row>
    <row r="2881" spans="1:7" x14ac:dyDescent="0.25">
      <c r="A2881" s="15" t="s">
        <v>5614</v>
      </c>
      <c r="B2881" s="15" t="s">
        <v>5526</v>
      </c>
      <c r="C2881" s="15" t="s">
        <v>891</v>
      </c>
      <c r="D2881" s="15" t="s">
        <v>454</v>
      </c>
      <c r="E2881" s="15" t="s">
        <v>791</v>
      </c>
      <c r="F2881" s="16" t="s">
        <v>452</v>
      </c>
      <c r="G2881" s="19">
        <f ca="1">_xlfn.IFNA(VLOOKUP(F2881,EF_W_ASSOCIATED_NG_UNITS!AA$2:AE$17,5,FALSE),EF_W_ASSOCIATED_NG_UNITS!AE$18)</f>
        <v>0.33151708767975324</v>
      </c>
    </row>
    <row r="2882" spans="1:7" x14ac:dyDescent="0.25">
      <c r="A2882" s="15" t="s">
        <v>5615</v>
      </c>
      <c r="B2882" s="15" t="s">
        <v>5526</v>
      </c>
      <c r="C2882" s="15" t="s">
        <v>2755</v>
      </c>
      <c r="D2882" s="15" t="s">
        <v>802</v>
      </c>
      <c r="E2882" s="15" t="s">
        <v>803</v>
      </c>
      <c r="F2882" s="16" t="s">
        <v>6191</v>
      </c>
      <c r="G2882" s="19">
        <f ca="1">_xlfn.IFNA(VLOOKUP(F2882,EF_W_ASSOCIATED_NG_UNITS!AA$2:AE$17,5,FALSE),EF_W_ASSOCIATED_NG_UNITS!AE$18)</f>
        <v>0.33151708767975324</v>
      </c>
    </row>
    <row r="2883" spans="1:7" x14ac:dyDescent="0.25">
      <c r="A2883" s="15" t="s">
        <v>5616</v>
      </c>
      <c r="B2883" s="15" t="s">
        <v>5526</v>
      </c>
      <c r="C2883" s="15" t="s">
        <v>5617</v>
      </c>
      <c r="D2883" s="15" t="s">
        <v>1498</v>
      </c>
      <c r="E2883" s="15" t="s">
        <v>1499</v>
      </c>
      <c r="F2883" s="16" t="s">
        <v>6225</v>
      </c>
      <c r="G2883" s="19">
        <f ca="1">_xlfn.IFNA(VLOOKUP(F2883,EF_W_ASSOCIATED_NG_UNITS!AA$2:AE$17,5,FALSE),EF_W_ASSOCIATED_NG_UNITS!AE$18)</f>
        <v>0.33151708767975324</v>
      </c>
    </row>
    <row r="2884" spans="1:7" x14ac:dyDescent="0.25">
      <c r="A2884" s="15" t="s">
        <v>5618</v>
      </c>
      <c r="B2884" s="15" t="s">
        <v>5526</v>
      </c>
      <c r="C2884" s="15" t="s">
        <v>4174</v>
      </c>
      <c r="D2884" s="15" t="s">
        <v>1498</v>
      </c>
      <c r="E2884" s="15" t="s">
        <v>1499</v>
      </c>
      <c r="F2884" s="16" t="s">
        <v>6225</v>
      </c>
      <c r="G2884" s="19">
        <f ca="1">_xlfn.IFNA(VLOOKUP(F2884,EF_W_ASSOCIATED_NG_UNITS!AA$2:AE$17,5,FALSE),EF_W_ASSOCIATED_NG_UNITS!AE$18)</f>
        <v>0.33151708767975324</v>
      </c>
    </row>
    <row r="2885" spans="1:7" x14ac:dyDescent="0.25">
      <c r="A2885" s="15" t="s">
        <v>5619</v>
      </c>
      <c r="B2885" s="15" t="s">
        <v>5526</v>
      </c>
      <c r="C2885" s="15" t="s">
        <v>4691</v>
      </c>
      <c r="D2885" s="15" t="s">
        <v>1498</v>
      </c>
      <c r="E2885" s="15" t="s">
        <v>1499</v>
      </c>
      <c r="F2885" s="16" t="s">
        <v>6225</v>
      </c>
      <c r="G2885" s="19">
        <f ca="1">_xlfn.IFNA(VLOOKUP(F2885,EF_W_ASSOCIATED_NG_UNITS!AA$2:AE$17,5,FALSE),EF_W_ASSOCIATED_NG_UNITS!AE$18)</f>
        <v>0.33151708767975324</v>
      </c>
    </row>
    <row r="2886" spans="1:7" x14ac:dyDescent="0.25">
      <c r="A2886" s="15" t="s">
        <v>5620</v>
      </c>
      <c r="B2886" s="15" t="s">
        <v>5526</v>
      </c>
      <c r="C2886" s="15" t="s">
        <v>5621</v>
      </c>
      <c r="D2886" s="15" t="s">
        <v>802</v>
      </c>
      <c r="E2886" s="15" t="s">
        <v>803</v>
      </c>
      <c r="F2886" s="16" t="s">
        <v>6191</v>
      </c>
      <c r="G2886" s="19">
        <f ca="1">_xlfn.IFNA(VLOOKUP(F2886,EF_W_ASSOCIATED_NG_UNITS!AA$2:AE$17,5,FALSE),EF_W_ASSOCIATED_NG_UNITS!AE$18)</f>
        <v>0.33151708767975324</v>
      </c>
    </row>
    <row r="2887" spans="1:7" x14ac:dyDescent="0.25">
      <c r="A2887" s="15" t="s">
        <v>5622</v>
      </c>
      <c r="B2887" s="15" t="s">
        <v>5526</v>
      </c>
      <c r="C2887" s="15" t="s">
        <v>1268</v>
      </c>
      <c r="D2887" s="15" t="s">
        <v>802</v>
      </c>
      <c r="E2887" s="15" t="s">
        <v>803</v>
      </c>
      <c r="F2887" s="16" t="s">
        <v>6191</v>
      </c>
      <c r="G2887" s="19">
        <f ca="1">_xlfn.IFNA(VLOOKUP(F2887,EF_W_ASSOCIATED_NG_UNITS!AA$2:AE$17,5,FALSE),EF_W_ASSOCIATED_NG_UNITS!AE$18)</f>
        <v>0.33151708767975324</v>
      </c>
    </row>
    <row r="2888" spans="1:7" x14ac:dyDescent="0.25">
      <c r="A2888" s="15" t="s">
        <v>5623</v>
      </c>
      <c r="B2888" s="15" t="s">
        <v>5526</v>
      </c>
      <c r="C2888" s="15" t="s">
        <v>2397</v>
      </c>
      <c r="D2888" s="15" t="s">
        <v>454</v>
      </c>
      <c r="E2888" s="15" t="s">
        <v>791</v>
      </c>
      <c r="F2888" s="16" t="s">
        <v>452</v>
      </c>
      <c r="G2888" s="19">
        <f ca="1">_xlfn.IFNA(VLOOKUP(F2888,EF_W_ASSOCIATED_NG_UNITS!AA$2:AE$17,5,FALSE),EF_W_ASSOCIATED_NG_UNITS!AE$18)</f>
        <v>0.33151708767975324</v>
      </c>
    </row>
    <row r="2889" spans="1:7" x14ac:dyDescent="0.25">
      <c r="A2889" s="15" t="s">
        <v>5624</v>
      </c>
      <c r="B2889" s="15" t="s">
        <v>5526</v>
      </c>
      <c r="C2889" s="15" t="s">
        <v>5625</v>
      </c>
      <c r="D2889" s="15" t="s">
        <v>802</v>
      </c>
      <c r="E2889" s="15" t="s">
        <v>803</v>
      </c>
      <c r="F2889" s="16" t="s">
        <v>6191</v>
      </c>
      <c r="G2889" s="19">
        <f ca="1">_xlfn.IFNA(VLOOKUP(F2889,EF_W_ASSOCIATED_NG_UNITS!AA$2:AE$17,5,FALSE),EF_W_ASSOCIATED_NG_UNITS!AE$18)</f>
        <v>0.33151708767975324</v>
      </c>
    </row>
    <row r="2890" spans="1:7" x14ac:dyDescent="0.25">
      <c r="A2890" s="15" t="s">
        <v>5626</v>
      </c>
      <c r="B2890" s="15" t="s">
        <v>5526</v>
      </c>
      <c r="C2890" s="15" t="s">
        <v>5627</v>
      </c>
      <c r="D2890" s="15" t="s">
        <v>802</v>
      </c>
      <c r="E2890" s="15" t="s">
        <v>803</v>
      </c>
      <c r="F2890" s="16" t="s">
        <v>6191</v>
      </c>
      <c r="G2890" s="19">
        <f ca="1">_xlfn.IFNA(VLOOKUP(F2890,EF_W_ASSOCIATED_NG_UNITS!AA$2:AE$17,5,FALSE),EF_W_ASSOCIATED_NG_UNITS!AE$18)</f>
        <v>0.33151708767975324</v>
      </c>
    </row>
    <row r="2891" spans="1:7" x14ac:dyDescent="0.25">
      <c r="A2891" s="15" t="s">
        <v>5628</v>
      </c>
      <c r="B2891" s="15" t="s">
        <v>5526</v>
      </c>
      <c r="C2891" s="15" t="s">
        <v>5629</v>
      </c>
      <c r="D2891" s="15" t="s">
        <v>802</v>
      </c>
      <c r="E2891" s="15" t="s">
        <v>803</v>
      </c>
      <c r="F2891" s="16" t="s">
        <v>6191</v>
      </c>
      <c r="G2891" s="19">
        <f ca="1">_xlfn.IFNA(VLOOKUP(F2891,EF_W_ASSOCIATED_NG_UNITS!AA$2:AE$17,5,FALSE),EF_W_ASSOCIATED_NG_UNITS!AE$18)</f>
        <v>0.33151708767975324</v>
      </c>
    </row>
    <row r="2892" spans="1:7" x14ac:dyDescent="0.25">
      <c r="A2892" s="15" t="s">
        <v>5630</v>
      </c>
      <c r="B2892" s="15" t="s">
        <v>5526</v>
      </c>
      <c r="C2892" s="15" t="s">
        <v>5631</v>
      </c>
      <c r="D2892" s="15" t="s">
        <v>802</v>
      </c>
      <c r="E2892" s="15" t="s">
        <v>803</v>
      </c>
      <c r="F2892" s="16" t="s">
        <v>6191</v>
      </c>
      <c r="G2892" s="19">
        <f ca="1">_xlfn.IFNA(VLOOKUP(F2892,EF_W_ASSOCIATED_NG_UNITS!AA$2:AE$17,5,FALSE),EF_W_ASSOCIATED_NG_UNITS!AE$18)</f>
        <v>0.33151708767975324</v>
      </c>
    </row>
    <row r="2893" spans="1:7" x14ac:dyDescent="0.25">
      <c r="A2893" s="15" t="s">
        <v>5632</v>
      </c>
      <c r="B2893" s="15" t="s">
        <v>5526</v>
      </c>
      <c r="C2893" s="15" t="s">
        <v>5633</v>
      </c>
      <c r="D2893" s="15" t="s">
        <v>1498</v>
      </c>
      <c r="E2893" s="15" t="s">
        <v>1499</v>
      </c>
      <c r="F2893" s="16" t="s">
        <v>6225</v>
      </c>
      <c r="G2893" s="19">
        <f ca="1">_xlfn.IFNA(VLOOKUP(F2893,EF_W_ASSOCIATED_NG_UNITS!AA$2:AE$17,5,FALSE),EF_W_ASSOCIATED_NG_UNITS!AE$18)</f>
        <v>0.33151708767975324</v>
      </c>
    </row>
    <row r="2894" spans="1:7" x14ac:dyDescent="0.25">
      <c r="A2894" s="15" t="s">
        <v>5634</v>
      </c>
      <c r="B2894" s="15" t="s">
        <v>5526</v>
      </c>
      <c r="C2894" s="15" t="s">
        <v>5635</v>
      </c>
      <c r="D2894" s="15" t="s">
        <v>802</v>
      </c>
      <c r="E2894" s="15" t="s">
        <v>803</v>
      </c>
      <c r="F2894" s="16" t="s">
        <v>6191</v>
      </c>
      <c r="G2894" s="19">
        <f ca="1">_xlfn.IFNA(VLOOKUP(F2894,EF_W_ASSOCIATED_NG_UNITS!AA$2:AE$17,5,FALSE),EF_W_ASSOCIATED_NG_UNITS!AE$18)</f>
        <v>0.33151708767975324</v>
      </c>
    </row>
    <row r="2895" spans="1:7" x14ac:dyDescent="0.25">
      <c r="A2895" s="15" t="s">
        <v>5636</v>
      </c>
      <c r="B2895" s="15" t="s">
        <v>5526</v>
      </c>
      <c r="C2895" s="15" t="s">
        <v>1156</v>
      </c>
      <c r="D2895" s="15" t="s">
        <v>454</v>
      </c>
      <c r="E2895" s="15" t="s">
        <v>791</v>
      </c>
      <c r="F2895" s="16" t="s">
        <v>452</v>
      </c>
      <c r="G2895" s="19">
        <f ca="1">_xlfn.IFNA(VLOOKUP(F2895,EF_W_ASSOCIATED_NG_UNITS!AA$2:AE$17,5,FALSE),EF_W_ASSOCIATED_NG_UNITS!AE$18)</f>
        <v>0.33151708767975324</v>
      </c>
    </row>
    <row r="2896" spans="1:7" x14ac:dyDescent="0.25">
      <c r="A2896" s="15" t="s">
        <v>5637</v>
      </c>
      <c r="B2896" s="15" t="s">
        <v>5526</v>
      </c>
      <c r="C2896" s="15" t="s">
        <v>5638</v>
      </c>
      <c r="D2896" s="15" t="s">
        <v>802</v>
      </c>
      <c r="E2896" s="15" t="s">
        <v>803</v>
      </c>
      <c r="F2896" s="16" t="s">
        <v>6191</v>
      </c>
      <c r="G2896" s="19">
        <f ca="1">_xlfn.IFNA(VLOOKUP(F2896,EF_W_ASSOCIATED_NG_UNITS!AA$2:AE$17,5,FALSE),EF_W_ASSOCIATED_NG_UNITS!AE$18)</f>
        <v>0.33151708767975324</v>
      </c>
    </row>
    <row r="2897" spans="1:7" x14ac:dyDescent="0.25">
      <c r="A2897" s="15" t="s">
        <v>5639</v>
      </c>
      <c r="B2897" s="15" t="s">
        <v>5526</v>
      </c>
      <c r="C2897" s="15" t="s">
        <v>1826</v>
      </c>
      <c r="D2897" s="15" t="s">
        <v>1498</v>
      </c>
      <c r="E2897" s="15" t="s">
        <v>1499</v>
      </c>
      <c r="F2897" s="16" t="s">
        <v>6225</v>
      </c>
      <c r="G2897" s="19">
        <f ca="1">_xlfn.IFNA(VLOOKUP(F2897,EF_W_ASSOCIATED_NG_UNITS!AA$2:AE$17,5,FALSE),EF_W_ASSOCIATED_NG_UNITS!AE$18)</f>
        <v>0.33151708767975324</v>
      </c>
    </row>
    <row r="2898" spans="1:7" x14ac:dyDescent="0.25">
      <c r="A2898" s="15" t="s">
        <v>5640</v>
      </c>
      <c r="B2898" s="15" t="s">
        <v>5526</v>
      </c>
      <c r="C2898" s="15" t="s">
        <v>5641</v>
      </c>
      <c r="D2898" s="15" t="s">
        <v>454</v>
      </c>
      <c r="E2898" s="15" t="s">
        <v>791</v>
      </c>
      <c r="F2898" s="16" t="s">
        <v>452</v>
      </c>
      <c r="G2898" s="19">
        <f ca="1">_xlfn.IFNA(VLOOKUP(F2898,EF_W_ASSOCIATED_NG_UNITS!AA$2:AE$17,5,FALSE),EF_W_ASSOCIATED_NG_UNITS!AE$18)</f>
        <v>0.33151708767975324</v>
      </c>
    </row>
    <row r="2899" spans="1:7" x14ac:dyDescent="0.25">
      <c r="A2899" s="15" t="s">
        <v>5642</v>
      </c>
      <c r="B2899" s="15" t="s">
        <v>5526</v>
      </c>
      <c r="C2899" s="15" t="s">
        <v>5643</v>
      </c>
      <c r="D2899" s="15" t="s">
        <v>454</v>
      </c>
      <c r="E2899" s="15" t="s">
        <v>791</v>
      </c>
      <c r="F2899" s="16" t="s">
        <v>452</v>
      </c>
      <c r="G2899" s="19">
        <f ca="1">_xlfn.IFNA(VLOOKUP(F2899,EF_W_ASSOCIATED_NG_UNITS!AA$2:AE$17,5,FALSE),EF_W_ASSOCIATED_NG_UNITS!AE$18)</f>
        <v>0.33151708767975324</v>
      </c>
    </row>
    <row r="2900" spans="1:7" x14ac:dyDescent="0.25">
      <c r="A2900" s="15" t="s">
        <v>5644</v>
      </c>
      <c r="B2900" s="15" t="s">
        <v>5526</v>
      </c>
      <c r="C2900" s="15" t="s">
        <v>3866</v>
      </c>
      <c r="D2900" s="15" t="s">
        <v>454</v>
      </c>
      <c r="E2900" s="15" t="s">
        <v>791</v>
      </c>
      <c r="F2900" s="16" t="s">
        <v>452</v>
      </c>
      <c r="G2900" s="19">
        <f ca="1">_xlfn.IFNA(VLOOKUP(F2900,EF_W_ASSOCIATED_NG_UNITS!AA$2:AE$17,5,FALSE),EF_W_ASSOCIATED_NG_UNITS!AE$18)</f>
        <v>0.33151708767975324</v>
      </c>
    </row>
    <row r="2901" spans="1:7" x14ac:dyDescent="0.25">
      <c r="A2901" s="15" t="s">
        <v>5645</v>
      </c>
      <c r="B2901" s="15" t="s">
        <v>5526</v>
      </c>
      <c r="C2901" s="15" t="s">
        <v>903</v>
      </c>
      <c r="D2901" s="15" t="s">
        <v>454</v>
      </c>
      <c r="E2901" s="15" t="s">
        <v>791</v>
      </c>
      <c r="F2901" s="16" t="s">
        <v>452</v>
      </c>
      <c r="G2901" s="19">
        <f ca="1">_xlfn.IFNA(VLOOKUP(F2901,EF_W_ASSOCIATED_NG_UNITS!AA$2:AE$17,5,FALSE),EF_W_ASSOCIATED_NG_UNITS!AE$18)</f>
        <v>0.33151708767975324</v>
      </c>
    </row>
    <row r="2902" spans="1:7" x14ac:dyDescent="0.25">
      <c r="A2902" s="15" t="s">
        <v>5646</v>
      </c>
      <c r="B2902" s="15" t="s">
        <v>5526</v>
      </c>
      <c r="C2902" s="15" t="s">
        <v>1163</v>
      </c>
      <c r="D2902" s="15" t="s">
        <v>454</v>
      </c>
      <c r="E2902" s="15" t="s">
        <v>791</v>
      </c>
      <c r="F2902" s="16" t="s">
        <v>452</v>
      </c>
      <c r="G2902" s="19">
        <f ca="1">_xlfn.IFNA(VLOOKUP(F2902,EF_W_ASSOCIATED_NG_UNITS!AA$2:AE$17,5,FALSE),EF_W_ASSOCIATED_NG_UNITS!AE$18)</f>
        <v>0.33151708767975324</v>
      </c>
    </row>
    <row r="2903" spans="1:7" x14ac:dyDescent="0.25">
      <c r="A2903" s="15" t="s">
        <v>5647</v>
      </c>
      <c r="B2903" s="15" t="s">
        <v>5526</v>
      </c>
      <c r="C2903" s="15" t="s">
        <v>5648</v>
      </c>
      <c r="D2903" s="15" t="s">
        <v>454</v>
      </c>
      <c r="E2903" s="15" t="s">
        <v>791</v>
      </c>
      <c r="F2903" s="16" t="s">
        <v>452</v>
      </c>
      <c r="G2903" s="19">
        <f ca="1">_xlfn.IFNA(VLOOKUP(F2903,EF_W_ASSOCIATED_NG_UNITS!AA$2:AE$17,5,FALSE),EF_W_ASSOCIATED_NG_UNITS!AE$18)</f>
        <v>0.33151708767975324</v>
      </c>
    </row>
    <row r="2904" spans="1:7" x14ac:dyDescent="0.25">
      <c r="A2904" s="15" t="s">
        <v>5649</v>
      </c>
      <c r="B2904" s="15" t="s">
        <v>5526</v>
      </c>
      <c r="C2904" s="15" t="s">
        <v>5650</v>
      </c>
      <c r="D2904" s="15" t="s">
        <v>454</v>
      </c>
      <c r="E2904" s="15" t="s">
        <v>791</v>
      </c>
      <c r="F2904" s="16" t="s">
        <v>452</v>
      </c>
      <c r="G2904" s="19">
        <f ca="1">_xlfn.IFNA(VLOOKUP(F2904,EF_W_ASSOCIATED_NG_UNITS!AA$2:AE$17,5,FALSE),EF_W_ASSOCIATED_NG_UNITS!AE$18)</f>
        <v>0.33151708767975324</v>
      </c>
    </row>
    <row r="2905" spans="1:7" x14ac:dyDescent="0.25">
      <c r="A2905" s="15" t="s">
        <v>5651</v>
      </c>
      <c r="B2905" s="15" t="s">
        <v>5526</v>
      </c>
      <c r="C2905" s="15" t="s">
        <v>5652</v>
      </c>
      <c r="D2905" s="15" t="s">
        <v>1498</v>
      </c>
      <c r="E2905" s="15" t="s">
        <v>1499</v>
      </c>
      <c r="F2905" s="16" t="s">
        <v>6225</v>
      </c>
      <c r="G2905" s="19">
        <f ca="1">_xlfn.IFNA(VLOOKUP(F2905,EF_W_ASSOCIATED_NG_UNITS!AA$2:AE$17,5,FALSE),EF_W_ASSOCIATED_NG_UNITS!AE$18)</f>
        <v>0.33151708767975324</v>
      </c>
    </row>
    <row r="2906" spans="1:7" x14ac:dyDescent="0.25">
      <c r="A2906" s="15" t="s">
        <v>5653</v>
      </c>
      <c r="B2906" s="15" t="s">
        <v>5526</v>
      </c>
      <c r="C2906" s="15" t="s">
        <v>5654</v>
      </c>
      <c r="D2906" s="15" t="s">
        <v>802</v>
      </c>
      <c r="E2906" s="15" t="s">
        <v>803</v>
      </c>
      <c r="F2906" s="16" t="s">
        <v>6191</v>
      </c>
      <c r="G2906" s="19">
        <f ca="1">_xlfn.IFNA(VLOOKUP(F2906,EF_W_ASSOCIATED_NG_UNITS!AA$2:AE$17,5,FALSE),EF_W_ASSOCIATED_NG_UNITS!AE$18)</f>
        <v>0.33151708767975324</v>
      </c>
    </row>
    <row r="2907" spans="1:7" x14ac:dyDescent="0.25">
      <c r="A2907" s="15" t="s">
        <v>5655</v>
      </c>
      <c r="B2907" s="15" t="s">
        <v>5526</v>
      </c>
      <c r="C2907" s="15" t="s">
        <v>2598</v>
      </c>
      <c r="D2907" s="15" t="s">
        <v>802</v>
      </c>
      <c r="E2907" s="15" t="s">
        <v>803</v>
      </c>
      <c r="F2907" s="16" t="s">
        <v>6191</v>
      </c>
      <c r="G2907" s="19">
        <f ca="1">_xlfn.IFNA(VLOOKUP(F2907,EF_W_ASSOCIATED_NG_UNITS!AA$2:AE$17,5,FALSE),EF_W_ASSOCIATED_NG_UNITS!AE$18)</f>
        <v>0.33151708767975324</v>
      </c>
    </row>
    <row r="2908" spans="1:7" x14ac:dyDescent="0.25">
      <c r="A2908" s="15" t="s">
        <v>5656</v>
      </c>
      <c r="B2908" s="15" t="s">
        <v>5526</v>
      </c>
      <c r="C2908" s="15" t="s">
        <v>4207</v>
      </c>
      <c r="D2908" s="15" t="s">
        <v>1498</v>
      </c>
      <c r="E2908" s="15" t="s">
        <v>1499</v>
      </c>
      <c r="F2908" s="16" t="s">
        <v>6225</v>
      </c>
      <c r="G2908" s="19">
        <f ca="1">_xlfn.IFNA(VLOOKUP(F2908,EF_W_ASSOCIATED_NG_UNITS!AA$2:AE$17,5,FALSE),EF_W_ASSOCIATED_NG_UNITS!AE$18)</f>
        <v>0.33151708767975324</v>
      </c>
    </row>
    <row r="2909" spans="1:7" x14ac:dyDescent="0.25">
      <c r="A2909" s="15" t="s">
        <v>5657</v>
      </c>
      <c r="B2909" s="15" t="s">
        <v>5526</v>
      </c>
      <c r="C2909" s="15" t="s">
        <v>1503</v>
      </c>
      <c r="D2909" s="15" t="s">
        <v>1498</v>
      </c>
      <c r="E2909" s="15" t="s">
        <v>1499</v>
      </c>
      <c r="F2909" s="16" t="s">
        <v>6225</v>
      </c>
      <c r="G2909" s="19">
        <f ca="1">_xlfn.IFNA(VLOOKUP(F2909,EF_W_ASSOCIATED_NG_UNITS!AA$2:AE$17,5,FALSE),EF_W_ASSOCIATED_NG_UNITS!AE$18)</f>
        <v>0.33151708767975324</v>
      </c>
    </row>
    <row r="2910" spans="1:7" x14ac:dyDescent="0.25">
      <c r="A2910" s="15" t="s">
        <v>5658</v>
      </c>
      <c r="B2910" s="15" t="s">
        <v>5526</v>
      </c>
      <c r="C2910" s="15" t="s">
        <v>2134</v>
      </c>
      <c r="D2910" s="15" t="s">
        <v>454</v>
      </c>
      <c r="E2910" s="15" t="s">
        <v>791</v>
      </c>
      <c r="F2910" s="16" t="s">
        <v>452</v>
      </c>
      <c r="G2910" s="19">
        <f ca="1">_xlfn.IFNA(VLOOKUP(F2910,EF_W_ASSOCIATED_NG_UNITS!AA$2:AE$17,5,FALSE),EF_W_ASSOCIATED_NG_UNITS!AE$18)</f>
        <v>0.33151708767975324</v>
      </c>
    </row>
    <row r="2911" spans="1:7" x14ac:dyDescent="0.25">
      <c r="A2911" s="15" t="s">
        <v>5659</v>
      </c>
      <c r="B2911" s="15" t="s">
        <v>5526</v>
      </c>
      <c r="C2911" s="15" t="s">
        <v>1876</v>
      </c>
      <c r="D2911" s="15" t="s">
        <v>454</v>
      </c>
      <c r="E2911" s="15" t="s">
        <v>791</v>
      </c>
      <c r="F2911" s="16" t="s">
        <v>452</v>
      </c>
      <c r="G2911" s="19">
        <f ca="1">_xlfn.IFNA(VLOOKUP(F2911,EF_W_ASSOCIATED_NG_UNITS!AA$2:AE$17,5,FALSE),EF_W_ASSOCIATED_NG_UNITS!AE$18)</f>
        <v>0.33151708767975324</v>
      </c>
    </row>
    <row r="2912" spans="1:7" x14ac:dyDescent="0.25">
      <c r="A2912" s="15" t="s">
        <v>5660</v>
      </c>
      <c r="B2912" s="15" t="s">
        <v>5526</v>
      </c>
      <c r="C2912" s="15" t="s">
        <v>919</v>
      </c>
      <c r="D2912" s="15" t="s">
        <v>454</v>
      </c>
      <c r="E2912" s="15" t="s">
        <v>791</v>
      </c>
      <c r="F2912" s="16" t="s">
        <v>452</v>
      </c>
      <c r="G2912" s="19">
        <f ca="1">_xlfn.IFNA(VLOOKUP(F2912,EF_W_ASSOCIATED_NG_UNITS!AA$2:AE$17,5,FALSE),EF_W_ASSOCIATED_NG_UNITS!AE$18)</f>
        <v>0.33151708767975324</v>
      </c>
    </row>
    <row r="2913" spans="1:7" x14ac:dyDescent="0.25">
      <c r="A2913" s="15" t="s">
        <v>5661</v>
      </c>
      <c r="B2913" s="15" t="s">
        <v>5526</v>
      </c>
      <c r="C2913" s="15" t="s">
        <v>4714</v>
      </c>
      <c r="D2913" s="15" t="s">
        <v>1498</v>
      </c>
      <c r="E2913" s="15" t="s">
        <v>1499</v>
      </c>
      <c r="F2913" s="16" t="s">
        <v>6225</v>
      </c>
      <c r="G2913" s="19">
        <f ca="1">_xlfn.IFNA(VLOOKUP(F2913,EF_W_ASSOCIATED_NG_UNITS!AA$2:AE$17,5,FALSE),EF_W_ASSOCIATED_NG_UNITS!AE$18)</f>
        <v>0.33151708767975324</v>
      </c>
    </row>
    <row r="2914" spans="1:7" x14ac:dyDescent="0.25">
      <c r="A2914" s="15" t="s">
        <v>5662</v>
      </c>
      <c r="B2914" s="15" t="s">
        <v>5526</v>
      </c>
      <c r="C2914" s="15" t="s">
        <v>5442</v>
      </c>
      <c r="D2914" s="15" t="s">
        <v>454</v>
      </c>
      <c r="E2914" s="15" t="s">
        <v>791</v>
      </c>
      <c r="F2914" s="16" t="s">
        <v>452</v>
      </c>
      <c r="G2914" s="19">
        <f ca="1">_xlfn.IFNA(VLOOKUP(F2914,EF_W_ASSOCIATED_NG_UNITS!AA$2:AE$17,5,FALSE),EF_W_ASSOCIATED_NG_UNITS!AE$18)</f>
        <v>0.33151708767975324</v>
      </c>
    </row>
    <row r="2915" spans="1:7" x14ac:dyDescent="0.25">
      <c r="A2915" s="15" t="s">
        <v>5663</v>
      </c>
      <c r="B2915" s="15" t="s">
        <v>5526</v>
      </c>
      <c r="C2915" s="15" t="s">
        <v>5664</v>
      </c>
      <c r="D2915" s="15" t="s">
        <v>454</v>
      </c>
      <c r="E2915" s="15" t="s">
        <v>791</v>
      </c>
      <c r="F2915" s="16" t="s">
        <v>452</v>
      </c>
      <c r="G2915" s="19">
        <f ca="1">_xlfn.IFNA(VLOOKUP(F2915,EF_W_ASSOCIATED_NG_UNITS!AA$2:AE$17,5,FALSE),EF_W_ASSOCIATED_NG_UNITS!AE$18)</f>
        <v>0.33151708767975324</v>
      </c>
    </row>
    <row r="2916" spans="1:7" x14ac:dyDescent="0.25">
      <c r="A2916" s="15" t="s">
        <v>5665</v>
      </c>
      <c r="B2916" s="15" t="s">
        <v>5526</v>
      </c>
      <c r="C2916" s="15" t="s">
        <v>2939</v>
      </c>
      <c r="D2916" s="15" t="s">
        <v>1498</v>
      </c>
      <c r="E2916" s="15" t="s">
        <v>1499</v>
      </c>
      <c r="F2916" s="16" t="s">
        <v>6225</v>
      </c>
      <c r="G2916" s="19">
        <f ca="1">_xlfn.IFNA(VLOOKUP(F2916,EF_W_ASSOCIATED_NG_UNITS!AA$2:AE$17,5,FALSE),EF_W_ASSOCIATED_NG_UNITS!AE$18)</f>
        <v>0.33151708767975324</v>
      </c>
    </row>
    <row r="2917" spans="1:7" x14ac:dyDescent="0.25">
      <c r="A2917" s="15" t="s">
        <v>5666</v>
      </c>
      <c r="B2917" s="15" t="s">
        <v>5526</v>
      </c>
      <c r="C2917" s="15" t="s">
        <v>5667</v>
      </c>
      <c r="D2917" s="15" t="s">
        <v>802</v>
      </c>
      <c r="E2917" s="15" t="s">
        <v>803</v>
      </c>
      <c r="F2917" s="16" t="s">
        <v>6191</v>
      </c>
      <c r="G2917" s="19">
        <f ca="1">_xlfn.IFNA(VLOOKUP(F2917,EF_W_ASSOCIATED_NG_UNITS!AA$2:AE$17,5,FALSE),EF_W_ASSOCIATED_NG_UNITS!AE$18)</f>
        <v>0.33151708767975324</v>
      </c>
    </row>
    <row r="2918" spans="1:7" x14ac:dyDescent="0.25">
      <c r="A2918" s="15" t="s">
        <v>5668</v>
      </c>
      <c r="B2918" s="15" t="s">
        <v>5526</v>
      </c>
      <c r="C2918" s="15" t="s">
        <v>5669</v>
      </c>
      <c r="D2918" s="15" t="s">
        <v>2637</v>
      </c>
      <c r="E2918" s="15" t="s">
        <v>2638</v>
      </c>
      <c r="F2918" s="16" t="s">
        <v>450</v>
      </c>
      <c r="G2918" s="19">
        <f ca="1">_xlfn.IFNA(VLOOKUP(F2918,EF_W_ASSOCIATED_NG_UNITS!AA$2:AE$17,5,FALSE),EF_W_ASSOCIATED_NG_UNITS!AE$18)</f>
        <v>0.33151708767975324</v>
      </c>
    </row>
    <row r="2919" spans="1:7" x14ac:dyDescent="0.25">
      <c r="A2919" s="15" t="s">
        <v>5670</v>
      </c>
      <c r="B2919" s="15" t="s">
        <v>5526</v>
      </c>
      <c r="C2919" s="15" t="s">
        <v>5671</v>
      </c>
      <c r="D2919" s="15" t="s">
        <v>2637</v>
      </c>
      <c r="E2919" s="15" t="s">
        <v>2638</v>
      </c>
      <c r="F2919" s="16" t="s">
        <v>450</v>
      </c>
      <c r="G2919" s="19">
        <f ca="1">_xlfn.IFNA(VLOOKUP(F2919,EF_W_ASSOCIATED_NG_UNITS!AA$2:AE$17,5,FALSE),EF_W_ASSOCIATED_NG_UNITS!AE$18)</f>
        <v>0.33151708767975324</v>
      </c>
    </row>
    <row r="2920" spans="1:7" x14ac:dyDescent="0.25">
      <c r="A2920" s="15" t="s">
        <v>5672</v>
      </c>
      <c r="B2920" s="15" t="s">
        <v>5526</v>
      </c>
      <c r="C2920" s="15" t="s">
        <v>5673</v>
      </c>
      <c r="D2920" s="15" t="s">
        <v>802</v>
      </c>
      <c r="E2920" s="15" t="s">
        <v>803</v>
      </c>
      <c r="F2920" s="16" t="s">
        <v>6191</v>
      </c>
      <c r="G2920" s="19">
        <f ca="1">_xlfn.IFNA(VLOOKUP(F2920,EF_W_ASSOCIATED_NG_UNITS!AA$2:AE$17,5,FALSE),EF_W_ASSOCIATED_NG_UNITS!AE$18)</f>
        <v>0.33151708767975324</v>
      </c>
    </row>
    <row r="2921" spans="1:7" x14ac:dyDescent="0.25">
      <c r="A2921" s="15" t="s">
        <v>5674</v>
      </c>
      <c r="B2921" s="15" t="s">
        <v>5526</v>
      </c>
      <c r="C2921" s="15" t="s">
        <v>5675</v>
      </c>
      <c r="D2921" s="15" t="s">
        <v>1498</v>
      </c>
      <c r="E2921" s="15" t="s">
        <v>1499</v>
      </c>
      <c r="F2921" s="16" t="s">
        <v>6225</v>
      </c>
      <c r="G2921" s="19">
        <f ca="1">_xlfn.IFNA(VLOOKUP(F2921,EF_W_ASSOCIATED_NG_UNITS!AA$2:AE$17,5,FALSE),EF_W_ASSOCIATED_NG_UNITS!AE$18)</f>
        <v>0.33151708767975324</v>
      </c>
    </row>
    <row r="2922" spans="1:7" x14ac:dyDescent="0.25">
      <c r="A2922" s="15" t="s">
        <v>5676</v>
      </c>
      <c r="B2922" s="15" t="s">
        <v>5526</v>
      </c>
      <c r="C2922" s="15" t="s">
        <v>5677</v>
      </c>
      <c r="D2922" s="15" t="s">
        <v>802</v>
      </c>
      <c r="E2922" s="15" t="s">
        <v>803</v>
      </c>
      <c r="F2922" s="16" t="s">
        <v>6191</v>
      </c>
      <c r="G2922" s="19">
        <f ca="1">_xlfn.IFNA(VLOOKUP(F2922,EF_W_ASSOCIATED_NG_UNITS!AA$2:AE$17,5,FALSE),EF_W_ASSOCIATED_NG_UNITS!AE$18)</f>
        <v>0.33151708767975324</v>
      </c>
    </row>
    <row r="2923" spans="1:7" x14ac:dyDescent="0.25">
      <c r="A2923" s="15" t="s">
        <v>5678</v>
      </c>
      <c r="B2923" s="15" t="s">
        <v>5526</v>
      </c>
      <c r="C2923" s="15" t="s">
        <v>5679</v>
      </c>
      <c r="D2923" s="15" t="s">
        <v>2637</v>
      </c>
      <c r="E2923" s="15" t="s">
        <v>2638</v>
      </c>
      <c r="F2923" s="16" t="s">
        <v>450</v>
      </c>
      <c r="G2923" s="19">
        <f ca="1">_xlfn.IFNA(VLOOKUP(F2923,EF_W_ASSOCIATED_NG_UNITS!AA$2:AE$17,5,FALSE),EF_W_ASSOCIATED_NG_UNITS!AE$18)</f>
        <v>0.33151708767975324</v>
      </c>
    </row>
    <row r="2924" spans="1:7" x14ac:dyDescent="0.25">
      <c r="A2924" s="15" t="s">
        <v>5680</v>
      </c>
      <c r="B2924" s="15" t="s">
        <v>5526</v>
      </c>
      <c r="C2924" s="15" t="s">
        <v>5681</v>
      </c>
      <c r="D2924" s="15" t="s">
        <v>802</v>
      </c>
      <c r="E2924" s="15" t="s">
        <v>803</v>
      </c>
      <c r="F2924" s="16" t="s">
        <v>6191</v>
      </c>
      <c r="G2924" s="19">
        <f ca="1">_xlfn.IFNA(VLOOKUP(F2924,EF_W_ASSOCIATED_NG_UNITS!AA$2:AE$17,5,FALSE),EF_W_ASSOCIATED_NG_UNITS!AE$18)</f>
        <v>0.33151708767975324</v>
      </c>
    </row>
    <row r="2925" spans="1:7" x14ac:dyDescent="0.25">
      <c r="A2925" s="15" t="s">
        <v>5682</v>
      </c>
      <c r="B2925" s="15" t="s">
        <v>5526</v>
      </c>
      <c r="C2925" s="15" t="s">
        <v>5683</v>
      </c>
      <c r="D2925" s="15" t="s">
        <v>802</v>
      </c>
      <c r="E2925" s="15" t="s">
        <v>803</v>
      </c>
      <c r="F2925" s="16" t="s">
        <v>6191</v>
      </c>
      <c r="G2925" s="19">
        <f ca="1">_xlfn.IFNA(VLOOKUP(F2925,EF_W_ASSOCIATED_NG_UNITS!AA$2:AE$17,5,FALSE),EF_W_ASSOCIATED_NG_UNITS!AE$18)</f>
        <v>0.33151708767975324</v>
      </c>
    </row>
    <row r="2926" spans="1:7" x14ac:dyDescent="0.25">
      <c r="A2926" s="15" t="s">
        <v>5684</v>
      </c>
      <c r="B2926" s="15" t="s">
        <v>5526</v>
      </c>
      <c r="C2926" s="15" t="s">
        <v>5685</v>
      </c>
      <c r="D2926" s="15" t="s">
        <v>802</v>
      </c>
      <c r="E2926" s="15" t="s">
        <v>803</v>
      </c>
      <c r="F2926" s="16" t="s">
        <v>6191</v>
      </c>
      <c r="G2926" s="19">
        <f ca="1">_xlfn.IFNA(VLOOKUP(F2926,EF_W_ASSOCIATED_NG_UNITS!AA$2:AE$17,5,FALSE),EF_W_ASSOCIATED_NG_UNITS!AE$18)</f>
        <v>0.33151708767975324</v>
      </c>
    </row>
    <row r="2927" spans="1:7" x14ac:dyDescent="0.25">
      <c r="A2927" s="15" t="s">
        <v>5686</v>
      </c>
      <c r="B2927" s="15" t="s">
        <v>5526</v>
      </c>
      <c r="C2927" s="15" t="s">
        <v>5687</v>
      </c>
      <c r="D2927" s="15" t="s">
        <v>802</v>
      </c>
      <c r="E2927" s="15" t="s">
        <v>803</v>
      </c>
      <c r="F2927" s="16" t="s">
        <v>6191</v>
      </c>
      <c r="G2927" s="19">
        <f ca="1">_xlfn.IFNA(VLOOKUP(F2927,EF_W_ASSOCIATED_NG_UNITS!AA$2:AE$17,5,FALSE),EF_W_ASSOCIATED_NG_UNITS!AE$18)</f>
        <v>0.33151708767975324</v>
      </c>
    </row>
    <row r="2928" spans="1:7" x14ac:dyDescent="0.25">
      <c r="A2928" s="15" t="s">
        <v>5688</v>
      </c>
      <c r="B2928" s="15" t="s">
        <v>5526</v>
      </c>
      <c r="C2928" s="15" t="s">
        <v>5689</v>
      </c>
      <c r="D2928" s="15" t="s">
        <v>1498</v>
      </c>
      <c r="E2928" s="15" t="s">
        <v>1499</v>
      </c>
      <c r="F2928" s="16" t="s">
        <v>6225</v>
      </c>
      <c r="G2928" s="19">
        <f ca="1">_xlfn.IFNA(VLOOKUP(F2928,EF_W_ASSOCIATED_NG_UNITS!AA$2:AE$17,5,FALSE),EF_W_ASSOCIATED_NG_UNITS!AE$18)</f>
        <v>0.33151708767975324</v>
      </c>
    </row>
    <row r="2929" spans="1:7" x14ac:dyDescent="0.25">
      <c r="A2929" s="15" t="s">
        <v>5690</v>
      </c>
      <c r="B2929" s="15" t="s">
        <v>5526</v>
      </c>
      <c r="C2929" s="15" t="s">
        <v>5691</v>
      </c>
      <c r="D2929" s="15" t="s">
        <v>802</v>
      </c>
      <c r="E2929" s="15" t="s">
        <v>803</v>
      </c>
      <c r="F2929" s="16" t="s">
        <v>6191</v>
      </c>
      <c r="G2929" s="19">
        <f ca="1">_xlfn.IFNA(VLOOKUP(F2929,EF_W_ASSOCIATED_NG_UNITS!AA$2:AE$17,5,FALSE),EF_W_ASSOCIATED_NG_UNITS!AE$18)</f>
        <v>0.33151708767975324</v>
      </c>
    </row>
    <row r="2930" spans="1:7" x14ac:dyDescent="0.25">
      <c r="A2930" s="15" t="s">
        <v>5692</v>
      </c>
      <c r="B2930" s="15" t="s">
        <v>5526</v>
      </c>
      <c r="C2930" s="15" t="s">
        <v>5693</v>
      </c>
      <c r="D2930" s="15" t="s">
        <v>802</v>
      </c>
      <c r="E2930" s="15" t="s">
        <v>803</v>
      </c>
      <c r="F2930" s="16" t="s">
        <v>6191</v>
      </c>
      <c r="G2930" s="19">
        <f ca="1">_xlfn.IFNA(VLOOKUP(F2930,EF_W_ASSOCIATED_NG_UNITS!AA$2:AE$17,5,FALSE),EF_W_ASSOCIATED_NG_UNITS!AE$18)</f>
        <v>0.33151708767975324</v>
      </c>
    </row>
    <row r="2931" spans="1:7" x14ac:dyDescent="0.25">
      <c r="A2931" s="15" t="s">
        <v>5694</v>
      </c>
      <c r="B2931" s="15" t="s">
        <v>5526</v>
      </c>
      <c r="C2931" s="15" t="s">
        <v>5695</v>
      </c>
      <c r="D2931" s="15" t="s">
        <v>1498</v>
      </c>
      <c r="E2931" s="15" t="s">
        <v>1499</v>
      </c>
      <c r="F2931" s="16" t="s">
        <v>6225</v>
      </c>
      <c r="G2931" s="19">
        <f ca="1">_xlfn.IFNA(VLOOKUP(F2931,EF_W_ASSOCIATED_NG_UNITS!AA$2:AE$17,5,FALSE),EF_W_ASSOCIATED_NG_UNITS!AE$18)</f>
        <v>0.33151708767975324</v>
      </c>
    </row>
    <row r="2932" spans="1:7" x14ac:dyDescent="0.25">
      <c r="A2932" s="15" t="s">
        <v>5696</v>
      </c>
      <c r="B2932" s="15" t="s">
        <v>5526</v>
      </c>
      <c r="C2932" s="15" t="s">
        <v>5697</v>
      </c>
      <c r="D2932" s="15" t="s">
        <v>2637</v>
      </c>
      <c r="E2932" s="15" t="s">
        <v>2638</v>
      </c>
      <c r="F2932" s="16" t="s">
        <v>450</v>
      </c>
      <c r="G2932" s="19">
        <f ca="1">_xlfn.IFNA(VLOOKUP(F2932,EF_W_ASSOCIATED_NG_UNITS!AA$2:AE$17,5,FALSE),EF_W_ASSOCIATED_NG_UNITS!AE$18)</f>
        <v>0.33151708767975324</v>
      </c>
    </row>
    <row r="2933" spans="1:7" x14ac:dyDescent="0.25">
      <c r="A2933" s="15" t="s">
        <v>5698</v>
      </c>
      <c r="B2933" s="15" t="s">
        <v>5526</v>
      </c>
      <c r="C2933" s="15" t="s">
        <v>5699</v>
      </c>
      <c r="D2933" s="15" t="s">
        <v>1498</v>
      </c>
      <c r="E2933" s="15" t="s">
        <v>1499</v>
      </c>
      <c r="F2933" s="16" t="s">
        <v>6225</v>
      </c>
      <c r="G2933" s="19">
        <f ca="1">_xlfn.IFNA(VLOOKUP(F2933,EF_W_ASSOCIATED_NG_UNITS!AA$2:AE$17,5,FALSE),EF_W_ASSOCIATED_NG_UNITS!AE$18)</f>
        <v>0.33151708767975324</v>
      </c>
    </row>
    <row r="2934" spans="1:7" x14ac:dyDescent="0.25">
      <c r="A2934" s="15" t="s">
        <v>5700</v>
      </c>
      <c r="B2934" s="15" t="s">
        <v>5526</v>
      </c>
      <c r="C2934" s="15" t="s">
        <v>5701</v>
      </c>
      <c r="D2934" s="15" t="s">
        <v>454</v>
      </c>
      <c r="E2934" s="15" t="s">
        <v>791</v>
      </c>
      <c r="F2934" s="16" t="s">
        <v>452</v>
      </c>
      <c r="G2934" s="19">
        <f ca="1">_xlfn.IFNA(VLOOKUP(F2934,EF_W_ASSOCIATED_NG_UNITS!AA$2:AE$17,5,FALSE),EF_W_ASSOCIATED_NG_UNITS!AE$18)</f>
        <v>0.33151708767975324</v>
      </c>
    </row>
    <row r="2935" spans="1:7" x14ac:dyDescent="0.25">
      <c r="A2935" s="15" t="s">
        <v>5702</v>
      </c>
      <c r="B2935" s="15" t="s">
        <v>5526</v>
      </c>
      <c r="C2935" s="15" t="s">
        <v>5703</v>
      </c>
      <c r="D2935" s="15" t="s">
        <v>802</v>
      </c>
      <c r="E2935" s="15" t="s">
        <v>803</v>
      </c>
      <c r="F2935" s="16" t="s">
        <v>6191</v>
      </c>
      <c r="G2935" s="19">
        <f ca="1">_xlfn.IFNA(VLOOKUP(F2935,EF_W_ASSOCIATED_NG_UNITS!AA$2:AE$17,5,FALSE),EF_W_ASSOCIATED_NG_UNITS!AE$18)</f>
        <v>0.33151708767975324</v>
      </c>
    </row>
    <row r="2936" spans="1:7" x14ac:dyDescent="0.25">
      <c r="A2936" s="15" t="s">
        <v>5704</v>
      </c>
      <c r="B2936" s="15" t="s">
        <v>5526</v>
      </c>
      <c r="C2936" s="15" t="s">
        <v>5705</v>
      </c>
      <c r="D2936" s="15" t="s">
        <v>802</v>
      </c>
      <c r="E2936" s="15" t="s">
        <v>803</v>
      </c>
      <c r="F2936" s="16" t="s">
        <v>6191</v>
      </c>
      <c r="G2936" s="19">
        <f ca="1">_xlfn.IFNA(VLOOKUP(F2936,EF_W_ASSOCIATED_NG_UNITS!AA$2:AE$17,5,FALSE),EF_W_ASSOCIATED_NG_UNITS!AE$18)</f>
        <v>0.33151708767975324</v>
      </c>
    </row>
    <row r="2937" spans="1:7" x14ac:dyDescent="0.25">
      <c r="A2937" s="15" t="s">
        <v>5706</v>
      </c>
      <c r="B2937" s="15" t="s">
        <v>5526</v>
      </c>
      <c r="C2937" s="15" t="s">
        <v>5707</v>
      </c>
      <c r="D2937" s="15" t="s">
        <v>802</v>
      </c>
      <c r="E2937" s="15" t="s">
        <v>803</v>
      </c>
      <c r="F2937" s="16" t="s">
        <v>6191</v>
      </c>
      <c r="G2937" s="19">
        <f ca="1">_xlfn.IFNA(VLOOKUP(F2937,EF_W_ASSOCIATED_NG_UNITS!AA$2:AE$17,5,FALSE),EF_W_ASSOCIATED_NG_UNITS!AE$18)</f>
        <v>0.33151708767975324</v>
      </c>
    </row>
    <row r="2938" spans="1:7" x14ac:dyDescent="0.25">
      <c r="A2938" s="15" t="s">
        <v>5708</v>
      </c>
      <c r="B2938" s="15" t="s">
        <v>5526</v>
      </c>
      <c r="C2938" s="15" t="s">
        <v>5709</v>
      </c>
      <c r="D2938" s="15" t="s">
        <v>802</v>
      </c>
      <c r="E2938" s="15" t="s">
        <v>803</v>
      </c>
      <c r="F2938" s="16" t="s">
        <v>6191</v>
      </c>
      <c r="G2938" s="19">
        <f ca="1">_xlfn.IFNA(VLOOKUP(F2938,EF_W_ASSOCIATED_NG_UNITS!AA$2:AE$17,5,FALSE),EF_W_ASSOCIATED_NG_UNITS!AE$18)</f>
        <v>0.33151708767975324</v>
      </c>
    </row>
    <row r="2939" spans="1:7" x14ac:dyDescent="0.25">
      <c r="A2939" s="15" t="s">
        <v>5710</v>
      </c>
      <c r="B2939" s="15" t="s">
        <v>5526</v>
      </c>
      <c r="C2939" s="15" t="s">
        <v>5711</v>
      </c>
      <c r="D2939" s="15" t="s">
        <v>1498</v>
      </c>
      <c r="E2939" s="15" t="s">
        <v>1499</v>
      </c>
      <c r="F2939" s="16" t="s">
        <v>6225</v>
      </c>
      <c r="G2939" s="19">
        <f ca="1">_xlfn.IFNA(VLOOKUP(F2939,EF_W_ASSOCIATED_NG_UNITS!AA$2:AE$17,5,FALSE),EF_W_ASSOCIATED_NG_UNITS!AE$18)</f>
        <v>0.33151708767975324</v>
      </c>
    </row>
    <row r="2940" spans="1:7" x14ac:dyDescent="0.25">
      <c r="A2940" s="15" t="s">
        <v>5712</v>
      </c>
      <c r="B2940" s="15" t="s">
        <v>5526</v>
      </c>
      <c r="C2940" s="15" t="s">
        <v>5713</v>
      </c>
      <c r="D2940" s="15" t="s">
        <v>1498</v>
      </c>
      <c r="E2940" s="15" t="s">
        <v>1499</v>
      </c>
      <c r="F2940" s="16" t="s">
        <v>6225</v>
      </c>
      <c r="G2940" s="19">
        <f ca="1">_xlfn.IFNA(VLOOKUP(F2940,EF_W_ASSOCIATED_NG_UNITS!AA$2:AE$17,5,FALSE),EF_W_ASSOCIATED_NG_UNITS!AE$18)</f>
        <v>0.33151708767975324</v>
      </c>
    </row>
    <row r="2941" spans="1:7" x14ac:dyDescent="0.25">
      <c r="A2941" s="15" t="s">
        <v>5714</v>
      </c>
      <c r="B2941" s="15" t="s">
        <v>5526</v>
      </c>
      <c r="C2941" s="15" t="s">
        <v>5715</v>
      </c>
      <c r="D2941" s="15" t="s">
        <v>2637</v>
      </c>
      <c r="E2941" s="15" t="s">
        <v>2638</v>
      </c>
      <c r="F2941" s="16" t="s">
        <v>450</v>
      </c>
      <c r="G2941" s="19">
        <f ca="1">_xlfn.IFNA(VLOOKUP(F2941,EF_W_ASSOCIATED_NG_UNITS!AA$2:AE$17,5,FALSE),EF_W_ASSOCIATED_NG_UNITS!AE$18)</f>
        <v>0.33151708767975324</v>
      </c>
    </row>
    <row r="2942" spans="1:7" x14ac:dyDescent="0.25">
      <c r="A2942" s="15" t="s">
        <v>5716</v>
      </c>
      <c r="B2942" s="15" t="s">
        <v>5526</v>
      </c>
      <c r="C2942" s="15" t="s">
        <v>5717</v>
      </c>
      <c r="D2942" s="15" t="s">
        <v>802</v>
      </c>
      <c r="E2942" s="15" t="s">
        <v>803</v>
      </c>
      <c r="F2942" s="16" t="s">
        <v>6191</v>
      </c>
      <c r="G2942" s="19">
        <f ca="1">_xlfn.IFNA(VLOOKUP(F2942,EF_W_ASSOCIATED_NG_UNITS!AA$2:AE$17,5,FALSE),EF_W_ASSOCIATED_NG_UNITS!AE$18)</f>
        <v>0.33151708767975324</v>
      </c>
    </row>
    <row r="2943" spans="1:7" x14ac:dyDescent="0.25">
      <c r="A2943" s="15" t="s">
        <v>5718</v>
      </c>
      <c r="B2943" s="15" t="s">
        <v>5526</v>
      </c>
      <c r="C2943" s="15" t="s">
        <v>5719</v>
      </c>
      <c r="D2943" s="15" t="s">
        <v>1498</v>
      </c>
      <c r="E2943" s="15" t="s">
        <v>1499</v>
      </c>
      <c r="F2943" s="16" t="s">
        <v>6225</v>
      </c>
      <c r="G2943" s="19">
        <f ca="1">_xlfn.IFNA(VLOOKUP(F2943,EF_W_ASSOCIATED_NG_UNITS!AA$2:AE$17,5,FALSE),EF_W_ASSOCIATED_NG_UNITS!AE$18)</f>
        <v>0.33151708767975324</v>
      </c>
    </row>
    <row r="2944" spans="1:7" x14ac:dyDescent="0.25">
      <c r="A2944" s="15" t="s">
        <v>5720</v>
      </c>
      <c r="B2944" s="15" t="s">
        <v>5526</v>
      </c>
      <c r="C2944" s="15" t="s">
        <v>5721</v>
      </c>
      <c r="D2944" s="15" t="s">
        <v>1498</v>
      </c>
      <c r="E2944" s="15" t="s">
        <v>1499</v>
      </c>
      <c r="F2944" s="16" t="s">
        <v>6225</v>
      </c>
      <c r="G2944" s="19">
        <f ca="1">_xlfn.IFNA(VLOOKUP(F2944,EF_W_ASSOCIATED_NG_UNITS!AA$2:AE$17,5,FALSE),EF_W_ASSOCIATED_NG_UNITS!AE$18)</f>
        <v>0.33151708767975324</v>
      </c>
    </row>
    <row r="2945" spans="1:7" x14ac:dyDescent="0.25">
      <c r="A2945" s="15" t="s">
        <v>5722</v>
      </c>
      <c r="B2945" s="15" t="s">
        <v>5526</v>
      </c>
      <c r="C2945" s="15" t="s">
        <v>5723</v>
      </c>
      <c r="D2945" s="15" t="s">
        <v>2637</v>
      </c>
      <c r="E2945" s="15" t="s">
        <v>2638</v>
      </c>
      <c r="F2945" s="16" t="s">
        <v>450</v>
      </c>
      <c r="G2945" s="19">
        <f ca="1">_xlfn.IFNA(VLOOKUP(F2945,EF_W_ASSOCIATED_NG_UNITS!AA$2:AE$17,5,FALSE),EF_W_ASSOCIATED_NG_UNITS!AE$18)</f>
        <v>0.33151708767975324</v>
      </c>
    </row>
    <row r="2946" spans="1:7" x14ac:dyDescent="0.25">
      <c r="A2946" s="15" t="s">
        <v>5724</v>
      </c>
      <c r="B2946" s="15" t="s">
        <v>5526</v>
      </c>
      <c r="C2946" s="15" t="s">
        <v>5725</v>
      </c>
      <c r="D2946" s="15" t="s">
        <v>1498</v>
      </c>
      <c r="E2946" s="15" t="s">
        <v>1499</v>
      </c>
      <c r="F2946" s="16" t="s">
        <v>6225</v>
      </c>
      <c r="G2946" s="19">
        <f ca="1">_xlfn.IFNA(VLOOKUP(F2946,EF_W_ASSOCIATED_NG_UNITS!AA$2:AE$17,5,FALSE),EF_W_ASSOCIATED_NG_UNITS!AE$18)</f>
        <v>0.33151708767975324</v>
      </c>
    </row>
    <row r="2947" spans="1:7" x14ac:dyDescent="0.25">
      <c r="A2947" s="15" t="s">
        <v>5726</v>
      </c>
      <c r="B2947" s="15" t="s">
        <v>5526</v>
      </c>
      <c r="C2947" s="15" t="s">
        <v>5727</v>
      </c>
      <c r="D2947" s="15" t="s">
        <v>454</v>
      </c>
      <c r="E2947" s="15" t="s">
        <v>791</v>
      </c>
      <c r="F2947" s="16" t="s">
        <v>452</v>
      </c>
      <c r="G2947" s="19">
        <f ca="1">_xlfn.IFNA(VLOOKUP(F2947,EF_W_ASSOCIATED_NG_UNITS!AA$2:AE$17,5,FALSE),EF_W_ASSOCIATED_NG_UNITS!AE$18)</f>
        <v>0.33151708767975324</v>
      </c>
    </row>
    <row r="2948" spans="1:7" x14ac:dyDescent="0.25">
      <c r="A2948" s="15" t="s">
        <v>5728</v>
      </c>
      <c r="B2948" s="15" t="s">
        <v>5526</v>
      </c>
      <c r="C2948" s="15" t="s">
        <v>5729</v>
      </c>
      <c r="D2948" s="15" t="s">
        <v>454</v>
      </c>
      <c r="E2948" s="15" t="s">
        <v>791</v>
      </c>
      <c r="F2948" s="16" t="s">
        <v>452</v>
      </c>
      <c r="G2948" s="19">
        <f ca="1">_xlfn.IFNA(VLOOKUP(F2948,EF_W_ASSOCIATED_NG_UNITS!AA$2:AE$17,5,FALSE),EF_W_ASSOCIATED_NG_UNITS!AE$18)</f>
        <v>0.33151708767975324</v>
      </c>
    </row>
    <row r="2949" spans="1:7" x14ac:dyDescent="0.25">
      <c r="A2949" s="15" t="s">
        <v>5730</v>
      </c>
      <c r="B2949" s="15" t="s">
        <v>5526</v>
      </c>
      <c r="C2949" s="15" t="s">
        <v>5731</v>
      </c>
      <c r="D2949" s="15" t="s">
        <v>2637</v>
      </c>
      <c r="E2949" s="15" t="s">
        <v>2638</v>
      </c>
      <c r="F2949" s="16" t="s">
        <v>450</v>
      </c>
      <c r="G2949" s="19">
        <f ca="1">_xlfn.IFNA(VLOOKUP(F2949,EF_W_ASSOCIATED_NG_UNITS!AA$2:AE$17,5,FALSE),EF_W_ASSOCIATED_NG_UNITS!AE$18)</f>
        <v>0.33151708767975324</v>
      </c>
    </row>
    <row r="2950" spans="1:7" x14ac:dyDescent="0.25">
      <c r="A2950" s="15" t="s">
        <v>5732</v>
      </c>
      <c r="B2950" s="15" t="s">
        <v>5526</v>
      </c>
      <c r="C2950" s="15" t="s">
        <v>5733</v>
      </c>
      <c r="D2950" s="15" t="s">
        <v>1498</v>
      </c>
      <c r="E2950" s="15" t="s">
        <v>1499</v>
      </c>
      <c r="F2950" s="16" t="s">
        <v>6225</v>
      </c>
      <c r="G2950" s="19">
        <f ca="1">_xlfn.IFNA(VLOOKUP(F2950,EF_W_ASSOCIATED_NG_UNITS!AA$2:AE$17,5,FALSE),EF_W_ASSOCIATED_NG_UNITS!AE$18)</f>
        <v>0.33151708767975324</v>
      </c>
    </row>
    <row r="2951" spans="1:7" x14ac:dyDescent="0.25">
      <c r="A2951" s="15" t="s">
        <v>5734</v>
      </c>
      <c r="B2951" s="15" t="s">
        <v>5526</v>
      </c>
      <c r="C2951" s="15" t="s">
        <v>5735</v>
      </c>
      <c r="D2951" s="15" t="s">
        <v>1498</v>
      </c>
      <c r="E2951" s="15" t="s">
        <v>1499</v>
      </c>
      <c r="F2951" s="16" t="s">
        <v>6225</v>
      </c>
      <c r="G2951" s="19">
        <f ca="1">_xlfn.IFNA(VLOOKUP(F2951,EF_W_ASSOCIATED_NG_UNITS!AA$2:AE$17,5,FALSE),EF_W_ASSOCIATED_NG_UNITS!AE$18)</f>
        <v>0.33151708767975324</v>
      </c>
    </row>
    <row r="2952" spans="1:7" x14ac:dyDescent="0.25">
      <c r="A2952" s="15" t="s">
        <v>5736</v>
      </c>
      <c r="B2952" s="15" t="s">
        <v>5526</v>
      </c>
      <c r="C2952" s="15" t="s">
        <v>5737</v>
      </c>
      <c r="D2952" s="15" t="s">
        <v>1498</v>
      </c>
      <c r="E2952" s="15" t="s">
        <v>1499</v>
      </c>
      <c r="F2952" s="16" t="s">
        <v>6225</v>
      </c>
      <c r="G2952" s="19">
        <f ca="1">_xlfn.IFNA(VLOOKUP(F2952,EF_W_ASSOCIATED_NG_UNITS!AA$2:AE$17,5,FALSE),EF_W_ASSOCIATED_NG_UNITS!AE$18)</f>
        <v>0.33151708767975324</v>
      </c>
    </row>
    <row r="2953" spans="1:7" x14ac:dyDescent="0.25">
      <c r="A2953" s="15" t="s">
        <v>5738</v>
      </c>
      <c r="B2953" s="15" t="s">
        <v>5526</v>
      </c>
      <c r="C2953" s="15" t="s">
        <v>5739</v>
      </c>
      <c r="D2953" s="15" t="s">
        <v>1498</v>
      </c>
      <c r="E2953" s="15" t="s">
        <v>1499</v>
      </c>
      <c r="F2953" s="16" t="s">
        <v>6225</v>
      </c>
      <c r="G2953" s="19">
        <f ca="1">_xlfn.IFNA(VLOOKUP(F2953,EF_W_ASSOCIATED_NG_UNITS!AA$2:AE$17,5,FALSE),EF_W_ASSOCIATED_NG_UNITS!AE$18)</f>
        <v>0.33151708767975324</v>
      </c>
    </row>
    <row r="2954" spans="1:7" x14ac:dyDescent="0.25">
      <c r="A2954" s="15" t="s">
        <v>5740</v>
      </c>
      <c r="B2954" s="15" t="s">
        <v>5526</v>
      </c>
      <c r="C2954" s="15" t="s">
        <v>5741</v>
      </c>
      <c r="D2954" s="15" t="s">
        <v>2637</v>
      </c>
      <c r="E2954" s="15" t="s">
        <v>2638</v>
      </c>
      <c r="F2954" s="16" t="s">
        <v>450</v>
      </c>
      <c r="G2954" s="19">
        <f ca="1">_xlfn.IFNA(VLOOKUP(F2954,EF_W_ASSOCIATED_NG_UNITS!AA$2:AE$17,5,FALSE),EF_W_ASSOCIATED_NG_UNITS!AE$18)</f>
        <v>0.33151708767975324</v>
      </c>
    </row>
    <row r="2955" spans="1:7" x14ac:dyDescent="0.25">
      <c r="A2955" s="15" t="s">
        <v>5742</v>
      </c>
      <c r="B2955" s="15" t="s">
        <v>5743</v>
      </c>
      <c r="C2955" s="15" t="s">
        <v>1334</v>
      </c>
      <c r="D2955" s="15" t="s">
        <v>1962</v>
      </c>
      <c r="E2955" s="15" t="s">
        <v>1963</v>
      </c>
      <c r="F2955" s="16" t="s">
        <v>6229</v>
      </c>
      <c r="G2955" s="19">
        <f ca="1">_xlfn.IFNA(VLOOKUP(F2955,EF_W_ASSOCIATED_NG_UNITS!AA$2:AE$17,5,FALSE),EF_W_ASSOCIATED_NG_UNITS!AE$18)</f>
        <v>0.33151708767975324</v>
      </c>
    </row>
    <row r="2956" spans="1:7" x14ac:dyDescent="0.25">
      <c r="A2956" s="15" t="s">
        <v>5744</v>
      </c>
      <c r="B2956" s="15" t="s">
        <v>5743</v>
      </c>
      <c r="C2956" s="15" t="s">
        <v>5745</v>
      </c>
      <c r="D2956" s="15" t="s">
        <v>1962</v>
      </c>
      <c r="E2956" s="15" t="s">
        <v>1963</v>
      </c>
      <c r="F2956" s="16" t="s">
        <v>6229</v>
      </c>
      <c r="G2956" s="19">
        <f ca="1">_xlfn.IFNA(VLOOKUP(F2956,EF_W_ASSOCIATED_NG_UNITS!AA$2:AE$17,5,FALSE),EF_W_ASSOCIATED_NG_UNITS!AE$18)</f>
        <v>0.33151708767975324</v>
      </c>
    </row>
    <row r="2957" spans="1:7" x14ac:dyDescent="0.25">
      <c r="A2957" s="15" t="s">
        <v>5746</v>
      </c>
      <c r="B2957" s="15" t="s">
        <v>5743</v>
      </c>
      <c r="C2957" s="15" t="s">
        <v>1055</v>
      </c>
      <c r="D2957" s="15" t="s">
        <v>1962</v>
      </c>
      <c r="E2957" s="15" t="s">
        <v>1963</v>
      </c>
      <c r="F2957" s="16" t="s">
        <v>6229</v>
      </c>
      <c r="G2957" s="19">
        <f ca="1">_xlfn.IFNA(VLOOKUP(F2957,EF_W_ASSOCIATED_NG_UNITS!AA$2:AE$17,5,FALSE),EF_W_ASSOCIATED_NG_UNITS!AE$18)</f>
        <v>0.33151708767975324</v>
      </c>
    </row>
    <row r="2958" spans="1:7" x14ac:dyDescent="0.25">
      <c r="A2958" s="15" t="s">
        <v>5747</v>
      </c>
      <c r="B2958" s="15" t="s">
        <v>5743</v>
      </c>
      <c r="C2958" s="15" t="s">
        <v>5748</v>
      </c>
      <c r="D2958" s="15" t="s">
        <v>5749</v>
      </c>
      <c r="E2958" s="15" t="s">
        <v>5750</v>
      </c>
      <c r="F2958" s="16" t="s">
        <v>6256</v>
      </c>
      <c r="G2958" s="19">
        <f ca="1">_xlfn.IFNA(VLOOKUP(F2958,EF_W_ASSOCIATED_NG_UNITS!AA$2:AE$17,5,FALSE),EF_W_ASSOCIATED_NG_UNITS!AE$18)</f>
        <v>0.33151708767975324</v>
      </c>
    </row>
    <row r="2959" spans="1:7" x14ac:dyDescent="0.25">
      <c r="A2959" s="15" t="s">
        <v>5751</v>
      </c>
      <c r="B2959" s="15" t="s">
        <v>5743</v>
      </c>
      <c r="C2959" s="15" t="s">
        <v>5752</v>
      </c>
      <c r="D2959" s="15" t="s">
        <v>4565</v>
      </c>
      <c r="E2959" s="15" t="s">
        <v>4566</v>
      </c>
      <c r="F2959" s="16" t="s">
        <v>6251</v>
      </c>
      <c r="G2959" s="19">
        <f ca="1">_xlfn.IFNA(VLOOKUP(F2959,EF_W_ASSOCIATED_NG_UNITS!AA$2:AE$17,5,FALSE),EF_W_ASSOCIATED_NG_UNITS!AE$18)</f>
        <v>0.33151708767975324</v>
      </c>
    </row>
    <row r="2960" spans="1:7" x14ac:dyDescent="0.25">
      <c r="A2960" s="15" t="s">
        <v>5753</v>
      </c>
      <c r="B2960" s="15" t="s">
        <v>5743</v>
      </c>
      <c r="C2960" s="15" t="s">
        <v>1066</v>
      </c>
      <c r="D2960" s="15" t="s">
        <v>4565</v>
      </c>
      <c r="E2960" s="15" t="s">
        <v>4566</v>
      </c>
      <c r="F2960" s="16" t="s">
        <v>6251</v>
      </c>
      <c r="G2960" s="19">
        <f ca="1">_xlfn.IFNA(VLOOKUP(F2960,EF_W_ASSOCIATED_NG_UNITS!AA$2:AE$17,5,FALSE),EF_W_ASSOCIATED_NG_UNITS!AE$18)</f>
        <v>0.33151708767975324</v>
      </c>
    </row>
    <row r="2961" spans="1:7" x14ac:dyDescent="0.25">
      <c r="A2961" s="15" t="s">
        <v>5754</v>
      </c>
      <c r="B2961" s="15" t="s">
        <v>5743</v>
      </c>
      <c r="C2961" s="15" t="s">
        <v>1077</v>
      </c>
      <c r="D2961" s="15" t="s">
        <v>1962</v>
      </c>
      <c r="E2961" s="15" t="s">
        <v>1963</v>
      </c>
      <c r="F2961" s="16" t="s">
        <v>6229</v>
      </c>
      <c r="G2961" s="19">
        <f ca="1">_xlfn.IFNA(VLOOKUP(F2961,EF_W_ASSOCIATED_NG_UNITS!AA$2:AE$17,5,FALSE),EF_W_ASSOCIATED_NG_UNITS!AE$18)</f>
        <v>0.33151708767975324</v>
      </c>
    </row>
    <row r="2962" spans="1:7" x14ac:dyDescent="0.25">
      <c r="A2962" s="15" t="s">
        <v>5755</v>
      </c>
      <c r="B2962" s="15" t="s">
        <v>5743</v>
      </c>
      <c r="C2962" s="15" t="s">
        <v>5756</v>
      </c>
      <c r="D2962" s="15" t="s">
        <v>4565</v>
      </c>
      <c r="E2962" s="15" t="s">
        <v>4566</v>
      </c>
      <c r="F2962" s="16" t="s">
        <v>6251</v>
      </c>
      <c r="G2962" s="19">
        <f ca="1">_xlfn.IFNA(VLOOKUP(F2962,EF_W_ASSOCIATED_NG_UNITS!AA$2:AE$17,5,FALSE),EF_W_ASSOCIATED_NG_UNITS!AE$18)</f>
        <v>0.33151708767975324</v>
      </c>
    </row>
    <row r="2963" spans="1:7" x14ac:dyDescent="0.25">
      <c r="A2963" s="15" t="s">
        <v>5757</v>
      </c>
      <c r="B2963" s="15" t="s">
        <v>5743</v>
      </c>
      <c r="C2963" s="15" t="s">
        <v>1386</v>
      </c>
      <c r="D2963" s="15" t="s">
        <v>1962</v>
      </c>
      <c r="E2963" s="15" t="s">
        <v>1963</v>
      </c>
      <c r="F2963" s="16" t="s">
        <v>6229</v>
      </c>
      <c r="G2963" s="19">
        <f ca="1">_xlfn.IFNA(VLOOKUP(F2963,EF_W_ASSOCIATED_NG_UNITS!AA$2:AE$17,5,FALSE),EF_W_ASSOCIATED_NG_UNITS!AE$18)</f>
        <v>0.33151708767975324</v>
      </c>
    </row>
    <row r="2964" spans="1:7" x14ac:dyDescent="0.25">
      <c r="A2964" s="15" t="s">
        <v>5758</v>
      </c>
      <c r="B2964" s="15" t="s">
        <v>5743</v>
      </c>
      <c r="C2964" s="15" t="s">
        <v>5759</v>
      </c>
      <c r="D2964" s="15" t="s">
        <v>5749</v>
      </c>
      <c r="E2964" s="15" t="s">
        <v>5750</v>
      </c>
      <c r="F2964" s="16" t="s">
        <v>6256</v>
      </c>
      <c r="G2964" s="19">
        <f ca="1">_xlfn.IFNA(VLOOKUP(F2964,EF_W_ASSOCIATED_NG_UNITS!AA$2:AE$17,5,FALSE),EF_W_ASSOCIATED_NG_UNITS!AE$18)</f>
        <v>0.33151708767975324</v>
      </c>
    </row>
    <row r="2965" spans="1:7" x14ac:dyDescent="0.25">
      <c r="A2965" s="15" t="s">
        <v>5760</v>
      </c>
      <c r="B2965" s="15" t="s">
        <v>5743</v>
      </c>
      <c r="C2965" s="15" t="s">
        <v>847</v>
      </c>
      <c r="D2965" s="15" t="s">
        <v>1962</v>
      </c>
      <c r="E2965" s="15" t="s">
        <v>1963</v>
      </c>
      <c r="F2965" s="16" t="s">
        <v>6229</v>
      </c>
      <c r="G2965" s="19">
        <f ca="1">_xlfn.IFNA(VLOOKUP(F2965,EF_W_ASSOCIATED_NG_UNITS!AA$2:AE$17,5,FALSE),EF_W_ASSOCIATED_NG_UNITS!AE$18)</f>
        <v>0.33151708767975324</v>
      </c>
    </row>
    <row r="2966" spans="1:7" x14ac:dyDescent="0.25">
      <c r="A2966" s="15" t="s">
        <v>5761</v>
      </c>
      <c r="B2966" s="15" t="s">
        <v>5743</v>
      </c>
      <c r="C2966" s="15" t="s">
        <v>1396</v>
      </c>
      <c r="D2966" s="15" t="s">
        <v>1962</v>
      </c>
      <c r="E2966" s="15" t="s">
        <v>1963</v>
      </c>
      <c r="F2966" s="16" t="s">
        <v>6229</v>
      </c>
      <c r="G2966" s="19">
        <f ca="1">_xlfn.IFNA(VLOOKUP(F2966,EF_W_ASSOCIATED_NG_UNITS!AA$2:AE$17,5,FALSE),EF_W_ASSOCIATED_NG_UNITS!AE$18)</f>
        <v>0.33151708767975324</v>
      </c>
    </row>
    <row r="2967" spans="1:7" x14ac:dyDescent="0.25">
      <c r="A2967" s="15" t="s">
        <v>5762</v>
      </c>
      <c r="B2967" s="15" t="s">
        <v>5743</v>
      </c>
      <c r="C2967" s="15" t="s">
        <v>1101</v>
      </c>
      <c r="D2967" s="15" t="s">
        <v>1962</v>
      </c>
      <c r="E2967" s="15" t="s">
        <v>1963</v>
      </c>
      <c r="F2967" s="16" t="s">
        <v>6229</v>
      </c>
      <c r="G2967" s="19">
        <f ca="1">_xlfn.IFNA(VLOOKUP(F2967,EF_W_ASSOCIATED_NG_UNITS!AA$2:AE$17,5,FALSE),EF_W_ASSOCIATED_NG_UNITS!AE$18)</f>
        <v>0.33151708767975324</v>
      </c>
    </row>
    <row r="2968" spans="1:7" x14ac:dyDescent="0.25">
      <c r="A2968" s="15" t="s">
        <v>5763</v>
      </c>
      <c r="B2968" s="15" t="s">
        <v>5743</v>
      </c>
      <c r="C2968" s="15" t="s">
        <v>5764</v>
      </c>
      <c r="D2968" s="15" t="s">
        <v>4565</v>
      </c>
      <c r="E2968" s="15" t="s">
        <v>4566</v>
      </c>
      <c r="F2968" s="16" t="s">
        <v>6251</v>
      </c>
      <c r="G2968" s="19">
        <f ca="1">_xlfn.IFNA(VLOOKUP(F2968,EF_W_ASSOCIATED_NG_UNITS!AA$2:AE$17,5,FALSE),EF_W_ASSOCIATED_NG_UNITS!AE$18)</f>
        <v>0.33151708767975324</v>
      </c>
    </row>
    <row r="2969" spans="1:7" x14ac:dyDescent="0.25">
      <c r="A2969" s="15" t="s">
        <v>5765</v>
      </c>
      <c r="B2969" s="15" t="s">
        <v>5743</v>
      </c>
      <c r="C2969" s="15" t="s">
        <v>5766</v>
      </c>
      <c r="D2969" s="15" t="s">
        <v>5767</v>
      </c>
      <c r="E2969" s="15" t="s">
        <v>5768</v>
      </c>
      <c r="F2969" s="16" t="s">
        <v>6257</v>
      </c>
      <c r="G2969" s="19">
        <f ca="1">_xlfn.IFNA(VLOOKUP(F2969,EF_W_ASSOCIATED_NG_UNITS!AA$2:AE$17,5,FALSE),EF_W_ASSOCIATED_NG_UNITS!AE$18)</f>
        <v>0.33151708767975324</v>
      </c>
    </row>
    <row r="2970" spans="1:7" x14ac:dyDescent="0.25">
      <c r="A2970" s="15" t="s">
        <v>5769</v>
      </c>
      <c r="B2970" s="15" t="s">
        <v>5743</v>
      </c>
      <c r="C2970" s="15" t="s">
        <v>861</v>
      </c>
      <c r="D2970" s="15" t="s">
        <v>4565</v>
      </c>
      <c r="E2970" s="15" t="s">
        <v>4566</v>
      </c>
      <c r="F2970" s="16" t="s">
        <v>6251</v>
      </c>
      <c r="G2970" s="19">
        <f ca="1">_xlfn.IFNA(VLOOKUP(F2970,EF_W_ASSOCIATED_NG_UNITS!AA$2:AE$17,5,FALSE),EF_W_ASSOCIATED_NG_UNITS!AE$18)</f>
        <v>0.33151708767975324</v>
      </c>
    </row>
    <row r="2971" spans="1:7" x14ac:dyDescent="0.25">
      <c r="A2971" s="15" t="s">
        <v>5770</v>
      </c>
      <c r="B2971" s="15" t="s">
        <v>5743</v>
      </c>
      <c r="C2971" s="15" t="s">
        <v>5257</v>
      </c>
      <c r="D2971" s="15" t="s">
        <v>5767</v>
      </c>
      <c r="E2971" s="15" t="s">
        <v>5768</v>
      </c>
      <c r="F2971" s="16" t="s">
        <v>6257</v>
      </c>
      <c r="G2971" s="19">
        <f ca="1">_xlfn.IFNA(VLOOKUP(F2971,EF_W_ASSOCIATED_NG_UNITS!AA$2:AE$17,5,FALSE),EF_W_ASSOCIATED_NG_UNITS!AE$18)</f>
        <v>0.33151708767975324</v>
      </c>
    </row>
    <row r="2972" spans="1:7" x14ac:dyDescent="0.25">
      <c r="A2972" s="15" t="s">
        <v>5771</v>
      </c>
      <c r="B2972" s="15" t="s">
        <v>5743</v>
      </c>
      <c r="C2972" s="15" t="s">
        <v>5772</v>
      </c>
      <c r="D2972" s="15" t="s">
        <v>5767</v>
      </c>
      <c r="E2972" s="15" t="s">
        <v>5768</v>
      </c>
      <c r="F2972" s="16" t="s">
        <v>6257</v>
      </c>
      <c r="G2972" s="19">
        <f ca="1">_xlfn.IFNA(VLOOKUP(F2972,EF_W_ASSOCIATED_NG_UNITS!AA$2:AE$17,5,FALSE),EF_W_ASSOCIATED_NG_UNITS!AE$18)</f>
        <v>0.33151708767975324</v>
      </c>
    </row>
    <row r="2973" spans="1:7" x14ac:dyDescent="0.25">
      <c r="A2973" s="15" t="s">
        <v>5773</v>
      </c>
      <c r="B2973" s="15" t="s">
        <v>5743</v>
      </c>
      <c r="C2973" s="15" t="s">
        <v>5774</v>
      </c>
      <c r="D2973" s="15" t="s">
        <v>1962</v>
      </c>
      <c r="E2973" s="15" t="s">
        <v>1963</v>
      </c>
      <c r="F2973" s="16" t="s">
        <v>6229</v>
      </c>
      <c r="G2973" s="19">
        <f ca="1">_xlfn.IFNA(VLOOKUP(F2973,EF_W_ASSOCIATED_NG_UNITS!AA$2:AE$17,5,FALSE),EF_W_ASSOCIATED_NG_UNITS!AE$18)</f>
        <v>0.33151708767975324</v>
      </c>
    </row>
    <row r="2974" spans="1:7" x14ac:dyDescent="0.25">
      <c r="A2974" s="15" t="s">
        <v>5775</v>
      </c>
      <c r="B2974" s="15" t="s">
        <v>5743</v>
      </c>
      <c r="C2974" s="15" t="s">
        <v>5776</v>
      </c>
      <c r="D2974" s="15" t="s">
        <v>1962</v>
      </c>
      <c r="E2974" s="15" t="s">
        <v>1963</v>
      </c>
      <c r="F2974" s="16" t="s">
        <v>6229</v>
      </c>
      <c r="G2974" s="19">
        <f ca="1">_xlfn.IFNA(VLOOKUP(F2974,EF_W_ASSOCIATED_NG_UNITS!AA$2:AE$17,5,FALSE),EF_W_ASSOCIATED_NG_UNITS!AE$18)</f>
        <v>0.33151708767975324</v>
      </c>
    </row>
    <row r="2975" spans="1:7" x14ac:dyDescent="0.25">
      <c r="A2975" s="15" t="s">
        <v>5777</v>
      </c>
      <c r="B2975" s="15" t="s">
        <v>5743</v>
      </c>
      <c r="C2975" s="15" t="s">
        <v>1967</v>
      </c>
      <c r="D2975" s="15" t="s">
        <v>4565</v>
      </c>
      <c r="E2975" s="15" t="s">
        <v>4566</v>
      </c>
      <c r="F2975" s="16" t="s">
        <v>6251</v>
      </c>
      <c r="G2975" s="19">
        <f ca="1">_xlfn.IFNA(VLOOKUP(F2975,EF_W_ASSOCIATED_NG_UNITS!AA$2:AE$17,5,FALSE),EF_W_ASSOCIATED_NG_UNITS!AE$18)</f>
        <v>0.33151708767975324</v>
      </c>
    </row>
    <row r="2976" spans="1:7" x14ac:dyDescent="0.25">
      <c r="A2976" s="15" t="s">
        <v>5778</v>
      </c>
      <c r="B2976" s="15" t="s">
        <v>5743</v>
      </c>
      <c r="C2976" s="15" t="s">
        <v>1122</v>
      </c>
      <c r="D2976" s="15" t="s">
        <v>1962</v>
      </c>
      <c r="E2976" s="15" t="s">
        <v>1963</v>
      </c>
      <c r="F2976" s="16" t="s">
        <v>6229</v>
      </c>
      <c r="G2976" s="19">
        <f ca="1">_xlfn.IFNA(VLOOKUP(F2976,EF_W_ASSOCIATED_NG_UNITS!AA$2:AE$17,5,FALSE),EF_W_ASSOCIATED_NG_UNITS!AE$18)</f>
        <v>0.33151708767975324</v>
      </c>
    </row>
    <row r="2977" spans="1:7" x14ac:dyDescent="0.25">
      <c r="A2977" s="15" t="s">
        <v>5779</v>
      </c>
      <c r="B2977" s="15" t="s">
        <v>5743</v>
      </c>
      <c r="C2977" s="15" t="s">
        <v>2093</v>
      </c>
      <c r="D2977" s="15" t="s">
        <v>5767</v>
      </c>
      <c r="E2977" s="15" t="s">
        <v>5768</v>
      </c>
      <c r="F2977" s="16" t="s">
        <v>6257</v>
      </c>
      <c r="G2977" s="19">
        <f ca="1">_xlfn.IFNA(VLOOKUP(F2977,EF_W_ASSOCIATED_NG_UNITS!AA$2:AE$17,5,FALSE),EF_W_ASSOCIATED_NG_UNITS!AE$18)</f>
        <v>0.33151708767975324</v>
      </c>
    </row>
    <row r="2978" spans="1:7" x14ac:dyDescent="0.25">
      <c r="A2978" s="15" t="s">
        <v>5780</v>
      </c>
      <c r="B2978" s="15" t="s">
        <v>5743</v>
      </c>
      <c r="C2978" s="15" t="s">
        <v>5781</v>
      </c>
      <c r="D2978" s="15" t="s">
        <v>5749</v>
      </c>
      <c r="E2978" s="15" t="s">
        <v>5750</v>
      </c>
      <c r="F2978" s="16" t="s">
        <v>6256</v>
      </c>
      <c r="G2978" s="19">
        <f ca="1">_xlfn.IFNA(VLOOKUP(F2978,EF_W_ASSOCIATED_NG_UNITS!AA$2:AE$17,5,FALSE),EF_W_ASSOCIATED_NG_UNITS!AE$18)</f>
        <v>0.33151708767975324</v>
      </c>
    </row>
    <row r="2979" spans="1:7" x14ac:dyDescent="0.25">
      <c r="A2979" s="15" t="s">
        <v>5782</v>
      </c>
      <c r="B2979" s="15" t="s">
        <v>5743</v>
      </c>
      <c r="C2979" s="15" t="s">
        <v>5783</v>
      </c>
      <c r="D2979" s="15" t="s">
        <v>4565</v>
      </c>
      <c r="E2979" s="15" t="s">
        <v>4566</v>
      </c>
      <c r="F2979" s="16" t="s">
        <v>6251</v>
      </c>
      <c r="G2979" s="19">
        <f ca="1">_xlfn.IFNA(VLOOKUP(F2979,EF_W_ASSOCIATED_NG_UNITS!AA$2:AE$17,5,FALSE),EF_W_ASSOCIATED_NG_UNITS!AE$18)</f>
        <v>0.33151708767975324</v>
      </c>
    </row>
    <row r="2980" spans="1:7" x14ac:dyDescent="0.25">
      <c r="A2980" s="15" t="s">
        <v>5784</v>
      </c>
      <c r="B2980" s="15" t="s">
        <v>5743</v>
      </c>
      <c r="C2980" s="15" t="s">
        <v>5785</v>
      </c>
      <c r="D2980" s="15" t="s">
        <v>5749</v>
      </c>
      <c r="E2980" s="15" t="s">
        <v>5750</v>
      </c>
      <c r="F2980" s="16" t="s">
        <v>6256</v>
      </c>
      <c r="G2980" s="19">
        <f ca="1">_xlfn.IFNA(VLOOKUP(F2980,EF_W_ASSOCIATED_NG_UNITS!AA$2:AE$17,5,FALSE),EF_W_ASSOCIATED_NG_UNITS!AE$18)</f>
        <v>0.33151708767975324</v>
      </c>
    </row>
    <row r="2981" spans="1:7" x14ac:dyDescent="0.25">
      <c r="A2981" s="15" t="s">
        <v>5786</v>
      </c>
      <c r="B2981" s="15" t="s">
        <v>5743</v>
      </c>
      <c r="C2981" s="15" t="s">
        <v>1815</v>
      </c>
      <c r="D2981" s="15" t="s">
        <v>5767</v>
      </c>
      <c r="E2981" s="15" t="s">
        <v>5768</v>
      </c>
      <c r="F2981" s="16" t="s">
        <v>6257</v>
      </c>
      <c r="G2981" s="19">
        <f ca="1">_xlfn.IFNA(VLOOKUP(F2981,EF_W_ASSOCIATED_NG_UNITS!AA$2:AE$17,5,FALSE),EF_W_ASSOCIATED_NG_UNITS!AE$18)</f>
        <v>0.33151708767975324</v>
      </c>
    </row>
    <row r="2982" spans="1:7" x14ac:dyDescent="0.25">
      <c r="A2982" s="15" t="s">
        <v>5787</v>
      </c>
      <c r="B2982" s="15" t="s">
        <v>5743</v>
      </c>
      <c r="C2982" s="15" t="s">
        <v>1463</v>
      </c>
      <c r="D2982" s="15" t="s">
        <v>5749</v>
      </c>
      <c r="E2982" s="15" t="s">
        <v>5750</v>
      </c>
      <c r="F2982" s="16" t="s">
        <v>6256</v>
      </c>
      <c r="G2982" s="19">
        <f ca="1">_xlfn.IFNA(VLOOKUP(F2982,EF_W_ASSOCIATED_NG_UNITS!AA$2:AE$17,5,FALSE),EF_W_ASSOCIATED_NG_UNITS!AE$18)</f>
        <v>0.33151708767975324</v>
      </c>
    </row>
    <row r="2983" spans="1:7" x14ac:dyDescent="0.25">
      <c r="A2983" s="15" t="s">
        <v>5788</v>
      </c>
      <c r="B2983" s="15" t="s">
        <v>5743</v>
      </c>
      <c r="C2983" s="15" t="s">
        <v>5789</v>
      </c>
      <c r="D2983" s="15" t="s">
        <v>5749</v>
      </c>
      <c r="E2983" s="15" t="s">
        <v>5750</v>
      </c>
      <c r="F2983" s="16" t="s">
        <v>6256</v>
      </c>
      <c r="G2983" s="19">
        <f ca="1">_xlfn.IFNA(VLOOKUP(F2983,EF_W_ASSOCIATED_NG_UNITS!AA$2:AE$17,5,FALSE),EF_W_ASSOCIATED_NG_UNITS!AE$18)</f>
        <v>0.33151708767975324</v>
      </c>
    </row>
    <row r="2984" spans="1:7" x14ac:dyDescent="0.25">
      <c r="A2984" s="15" t="s">
        <v>5790</v>
      </c>
      <c r="B2984" s="15" t="s">
        <v>5743</v>
      </c>
      <c r="C2984" s="15" t="s">
        <v>5791</v>
      </c>
      <c r="D2984" s="15" t="s">
        <v>1962</v>
      </c>
      <c r="E2984" s="15" t="s">
        <v>1963</v>
      </c>
      <c r="F2984" s="16" t="s">
        <v>6229</v>
      </c>
      <c r="G2984" s="19">
        <f ca="1">_xlfn.IFNA(VLOOKUP(F2984,EF_W_ASSOCIATED_NG_UNITS!AA$2:AE$17,5,FALSE),EF_W_ASSOCIATED_NG_UNITS!AE$18)</f>
        <v>0.33151708767975324</v>
      </c>
    </row>
    <row r="2985" spans="1:7" x14ac:dyDescent="0.25">
      <c r="A2985" s="15" t="s">
        <v>5792</v>
      </c>
      <c r="B2985" s="15" t="s">
        <v>5743</v>
      </c>
      <c r="C2985" s="15" t="s">
        <v>5793</v>
      </c>
      <c r="D2985" s="15" t="s">
        <v>5767</v>
      </c>
      <c r="E2985" s="15" t="s">
        <v>5768</v>
      </c>
      <c r="F2985" s="16" t="s">
        <v>6257</v>
      </c>
      <c r="G2985" s="19">
        <f ca="1">_xlfn.IFNA(VLOOKUP(F2985,EF_W_ASSOCIATED_NG_UNITS!AA$2:AE$17,5,FALSE),EF_W_ASSOCIATED_NG_UNITS!AE$18)</f>
        <v>0.33151708767975324</v>
      </c>
    </row>
    <row r="2986" spans="1:7" x14ac:dyDescent="0.25">
      <c r="A2986" s="15" t="s">
        <v>5794</v>
      </c>
      <c r="B2986" s="15" t="s">
        <v>5743</v>
      </c>
      <c r="C2986" s="15" t="s">
        <v>5795</v>
      </c>
      <c r="D2986" s="15" t="s">
        <v>1962</v>
      </c>
      <c r="E2986" s="15" t="s">
        <v>1963</v>
      </c>
      <c r="F2986" s="16" t="s">
        <v>6229</v>
      </c>
      <c r="G2986" s="19">
        <f ca="1">_xlfn.IFNA(VLOOKUP(F2986,EF_W_ASSOCIATED_NG_UNITS!AA$2:AE$17,5,FALSE),EF_W_ASSOCIATED_NG_UNITS!AE$18)</f>
        <v>0.33151708767975324</v>
      </c>
    </row>
    <row r="2987" spans="1:7" x14ac:dyDescent="0.25">
      <c r="A2987" s="15" t="s">
        <v>5796</v>
      </c>
      <c r="B2987" s="15" t="s">
        <v>5743</v>
      </c>
      <c r="C2987" s="15" t="s">
        <v>2602</v>
      </c>
      <c r="D2987" s="15" t="s">
        <v>5749</v>
      </c>
      <c r="E2987" s="15" t="s">
        <v>5750</v>
      </c>
      <c r="F2987" s="16" t="s">
        <v>6256</v>
      </c>
      <c r="G2987" s="19">
        <f ca="1">_xlfn.IFNA(VLOOKUP(F2987,EF_W_ASSOCIATED_NG_UNITS!AA$2:AE$17,5,FALSE),EF_W_ASSOCIATED_NG_UNITS!AE$18)</f>
        <v>0.33151708767975324</v>
      </c>
    </row>
    <row r="2988" spans="1:7" x14ac:dyDescent="0.25">
      <c r="A2988" s="15" t="s">
        <v>5797</v>
      </c>
      <c r="B2988" s="15" t="s">
        <v>5743</v>
      </c>
      <c r="C2988" s="15" t="s">
        <v>3814</v>
      </c>
      <c r="D2988" s="15" t="s">
        <v>4565</v>
      </c>
      <c r="E2988" s="15" t="s">
        <v>4566</v>
      </c>
      <c r="F2988" s="16" t="s">
        <v>6251</v>
      </c>
      <c r="G2988" s="19">
        <f ca="1">_xlfn.IFNA(VLOOKUP(F2988,EF_W_ASSOCIATED_NG_UNITS!AA$2:AE$17,5,FALSE),EF_W_ASSOCIATED_NG_UNITS!AE$18)</f>
        <v>0.33151708767975324</v>
      </c>
    </row>
    <row r="2989" spans="1:7" x14ac:dyDescent="0.25">
      <c r="A2989" s="15" t="s">
        <v>5798</v>
      </c>
      <c r="B2989" s="15" t="s">
        <v>5743</v>
      </c>
      <c r="C2989" s="15" t="s">
        <v>5799</v>
      </c>
      <c r="D2989" s="15" t="s">
        <v>4565</v>
      </c>
      <c r="E2989" s="15" t="s">
        <v>4566</v>
      </c>
      <c r="F2989" s="16" t="s">
        <v>6251</v>
      </c>
      <c r="G2989" s="19">
        <f ca="1">_xlfn.IFNA(VLOOKUP(F2989,EF_W_ASSOCIATED_NG_UNITS!AA$2:AE$17,5,FALSE),EF_W_ASSOCIATED_NG_UNITS!AE$18)</f>
        <v>0.33151708767975324</v>
      </c>
    </row>
    <row r="2990" spans="1:7" x14ac:dyDescent="0.25">
      <c r="A2990" s="15" t="s">
        <v>5800</v>
      </c>
      <c r="B2990" s="15" t="s">
        <v>5743</v>
      </c>
      <c r="C2990" s="15" t="s">
        <v>5801</v>
      </c>
      <c r="D2990" s="15" t="s">
        <v>1962</v>
      </c>
      <c r="E2990" s="15" t="s">
        <v>1963</v>
      </c>
      <c r="F2990" s="16" t="s">
        <v>6229</v>
      </c>
      <c r="G2990" s="19">
        <f ca="1">_xlfn.IFNA(VLOOKUP(F2990,EF_W_ASSOCIATED_NG_UNITS!AA$2:AE$17,5,FALSE),EF_W_ASSOCIATED_NG_UNITS!AE$18)</f>
        <v>0.33151708767975324</v>
      </c>
    </row>
    <row r="2991" spans="1:7" x14ac:dyDescent="0.25">
      <c r="A2991" s="15" t="s">
        <v>5802</v>
      </c>
      <c r="B2991" s="15" t="s">
        <v>5743</v>
      </c>
      <c r="C2991" s="15" t="s">
        <v>5803</v>
      </c>
      <c r="D2991" s="15" t="s">
        <v>5804</v>
      </c>
      <c r="E2991" s="15" t="s">
        <v>5805</v>
      </c>
      <c r="F2991" s="16" t="s">
        <v>6258</v>
      </c>
      <c r="G2991" s="19">
        <f ca="1">_xlfn.IFNA(VLOOKUP(F2991,EF_W_ASSOCIATED_NG_UNITS!AA$2:AE$17,5,FALSE),EF_W_ASSOCIATED_NG_UNITS!AE$18)</f>
        <v>0.33151708767975324</v>
      </c>
    </row>
    <row r="2992" spans="1:7" x14ac:dyDescent="0.25">
      <c r="A2992" s="15" t="s">
        <v>5806</v>
      </c>
      <c r="B2992" s="15" t="s">
        <v>5743</v>
      </c>
      <c r="C2992" s="15" t="s">
        <v>5807</v>
      </c>
      <c r="D2992" s="15" t="s">
        <v>1962</v>
      </c>
      <c r="E2992" s="15" t="s">
        <v>1963</v>
      </c>
      <c r="F2992" s="16" t="s">
        <v>6229</v>
      </c>
      <c r="G2992" s="19">
        <f ca="1">_xlfn.IFNA(VLOOKUP(F2992,EF_W_ASSOCIATED_NG_UNITS!AA$2:AE$17,5,FALSE),EF_W_ASSOCIATED_NG_UNITS!AE$18)</f>
        <v>0.33151708767975324</v>
      </c>
    </row>
    <row r="2993" spans="1:7" x14ac:dyDescent="0.25">
      <c r="A2993" s="15" t="s">
        <v>5808</v>
      </c>
      <c r="B2993" s="15" t="s">
        <v>5743</v>
      </c>
      <c r="C2993" s="15" t="s">
        <v>5809</v>
      </c>
      <c r="D2993" s="15" t="s">
        <v>1962</v>
      </c>
      <c r="E2993" s="15" t="s">
        <v>1963</v>
      </c>
      <c r="F2993" s="16" t="s">
        <v>6229</v>
      </c>
      <c r="G2993" s="19">
        <f ca="1">_xlfn.IFNA(VLOOKUP(F2993,EF_W_ASSOCIATED_NG_UNITS!AA$2:AE$17,5,FALSE),EF_W_ASSOCIATED_NG_UNITS!AE$18)</f>
        <v>0.33151708767975324</v>
      </c>
    </row>
    <row r="2994" spans="1:7" x14ac:dyDescent="0.25">
      <c r="A2994" s="15" t="s">
        <v>5810</v>
      </c>
      <c r="B2994" s="15" t="s">
        <v>5811</v>
      </c>
      <c r="C2994" s="15" t="s">
        <v>786</v>
      </c>
      <c r="D2994" s="15" t="s">
        <v>454</v>
      </c>
      <c r="E2994" s="15" t="s">
        <v>791</v>
      </c>
      <c r="F2994" s="16" t="s">
        <v>452</v>
      </c>
      <c r="G2994" s="19">
        <f ca="1">_xlfn.IFNA(VLOOKUP(F2994,EF_W_ASSOCIATED_NG_UNITS!AA$2:AE$17,5,FALSE),EF_W_ASSOCIATED_NG_UNITS!AE$18)</f>
        <v>0.33151708767975324</v>
      </c>
    </row>
    <row r="2995" spans="1:7" x14ac:dyDescent="0.25">
      <c r="A2995" s="15" t="s">
        <v>5812</v>
      </c>
      <c r="B2995" s="15" t="s">
        <v>5811</v>
      </c>
      <c r="C2995" s="15" t="s">
        <v>4739</v>
      </c>
      <c r="D2995" s="15" t="s">
        <v>454</v>
      </c>
      <c r="E2995" s="15" t="s">
        <v>791</v>
      </c>
      <c r="F2995" s="16" t="s">
        <v>452</v>
      </c>
      <c r="G2995" s="19">
        <f ca="1">_xlfn.IFNA(VLOOKUP(F2995,EF_W_ASSOCIATED_NG_UNITS!AA$2:AE$17,5,FALSE),EF_W_ASSOCIATED_NG_UNITS!AE$18)</f>
        <v>0.33151708767975324</v>
      </c>
    </row>
    <row r="2996" spans="1:7" x14ac:dyDescent="0.25">
      <c r="A2996" s="15" t="s">
        <v>5813</v>
      </c>
      <c r="B2996" s="15" t="s">
        <v>5811</v>
      </c>
      <c r="C2996" s="15" t="s">
        <v>1057</v>
      </c>
      <c r="D2996" s="15" t="s">
        <v>2637</v>
      </c>
      <c r="E2996" s="15" t="s">
        <v>2638</v>
      </c>
      <c r="F2996" s="16" t="s">
        <v>450</v>
      </c>
      <c r="G2996" s="19">
        <f ca="1">_xlfn.IFNA(VLOOKUP(F2996,EF_W_ASSOCIATED_NG_UNITS!AA$2:AE$17,5,FALSE),EF_W_ASSOCIATED_NG_UNITS!AE$18)</f>
        <v>0.33151708767975324</v>
      </c>
    </row>
    <row r="2997" spans="1:7" x14ac:dyDescent="0.25">
      <c r="A2997" s="15" t="s">
        <v>5814</v>
      </c>
      <c r="B2997" s="15" t="s">
        <v>5811</v>
      </c>
      <c r="C2997" s="15" t="s">
        <v>5815</v>
      </c>
      <c r="D2997" s="15" t="s">
        <v>454</v>
      </c>
      <c r="E2997" s="15" t="s">
        <v>791</v>
      </c>
      <c r="F2997" s="16" t="s">
        <v>452</v>
      </c>
      <c r="G2997" s="19">
        <f ca="1">_xlfn.IFNA(VLOOKUP(F2997,EF_W_ASSOCIATED_NG_UNITS!AA$2:AE$17,5,FALSE),EF_W_ASSOCIATED_NG_UNITS!AE$18)</f>
        <v>0.33151708767975324</v>
      </c>
    </row>
    <row r="2998" spans="1:7" x14ac:dyDescent="0.25">
      <c r="A2998" s="15" t="s">
        <v>5816</v>
      </c>
      <c r="B2998" s="15" t="s">
        <v>5811</v>
      </c>
      <c r="C2998" s="15" t="s">
        <v>5817</v>
      </c>
      <c r="D2998" s="15" t="s">
        <v>454</v>
      </c>
      <c r="E2998" s="15" t="s">
        <v>791</v>
      </c>
      <c r="F2998" s="16" t="s">
        <v>452</v>
      </c>
      <c r="G2998" s="19">
        <f ca="1">_xlfn.IFNA(VLOOKUP(F2998,EF_W_ASSOCIATED_NG_UNITS!AA$2:AE$17,5,FALSE),EF_W_ASSOCIATED_NG_UNITS!AE$18)</f>
        <v>0.33151708767975324</v>
      </c>
    </row>
    <row r="2999" spans="1:7" x14ac:dyDescent="0.25">
      <c r="A2999" s="15" t="s">
        <v>5818</v>
      </c>
      <c r="B2999" s="15" t="s">
        <v>5811</v>
      </c>
      <c r="C2999" s="15" t="s">
        <v>5819</v>
      </c>
      <c r="D2999" s="15" t="s">
        <v>2637</v>
      </c>
      <c r="E2999" s="15" t="s">
        <v>2638</v>
      </c>
      <c r="F2999" s="16" t="s">
        <v>450</v>
      </c>
      <c r="G2999" s="19">
        <f ca="1">_xlfn.IFNA(VLOOKUP(F2999,EF_W_ASSOCIATED_NG_UNITS!AA$2:AE$17,5,FALSE),EF_W_ASSOCIATED_NG_UNITS!AE$18)</f>
        <v>0.33151708767975324</v>
      </c>
    </row>
    <row r="3000" spans="1:7" x14ac:dyDescent="0.25">
      <c r="A3000" s="15" t="s">
        <v>5820</v>
      </c>
      <c r="B3000" s="15" t="s">
        <v>5811</v>
      </c>
      <c r="C3000" s="15" t="s">
        <v>799</v>
      </c>
      <c r="D3000" s="15" t="s">
        <v>454</v>
      </c>
      <c r="E3000" s="15" t="s">
        <v>791</v>
      </c>
      <c r="F3000" s="16" t="s">
        <v>452</v>
      </c>
      <c r="G3000" s="19">
        <f ca="1">_xlfn.IFNA(VLOOKUP(F3000,EF_W_ASSOCIATED_NG_UNITS!AA$2:AE$17,5,FALSE),EF_W_ASSOCIATED_NG_UNITS!AE$18)</f>
        <v>0.33151708767975324</v>
      </c>
    </row>
    <row r="3001" spans="1:7" x14ac:dyDescent="0.25">
      <c r="A3001" s="15" t="s">
        <v>5821</v>
      </c>
      <c r="B3001" s="15" t="s">
        <v>5811</v>
      </c>
      <c r="C3001" s="15" t="s">
        <v>813</v>
      </c>
      <c r="D3001" s="15" t="s">
        <v>2637</v>
      </c>
      <c r="E3001" s="15" t="s">
        <v>2638</v>
      </c>
      <c r="F3001" s="16" t="s">
        <v>450</v>
      </c>
      <c r="G3001" s="19">
        <f ca="1">_xlfn.IFNA(VLOOKUP(F3001,EF_W_ASSOCIATED_NG_UNITS!AA$2:AE$17,5,FALSE),EF_W_ASSOCIATED_NG_UNITS!AE$18)</f>
        <v>0.33151708767975324</v>
      </c>
    </row>
    <row r="3002" spans="1:7" x14ac:dyDescent="0.25">
      <c r="A3002" s="15" t="s">
        <v>5822</v>
      </c>
      <c r="B3002" s="15" t="s">
        <v>5811</v>
      </c>
      <c r="C3002" s="15" t="s">
        <v>5823</v>
      </c>
      <c r="D3002" s="15" t="s">
        <v>454</v>
      </c>
      <c r="E3002" s="15" t="s">
        <v>791</v>
      </c>
      <c r="F3002" s="16" t="s">
        <v>452</v>
      </c>
      <c r="G3002" s="19">
        <f ca="1">_xlfn.IFNA(VLOOKUP(F3002,EF_W_ASSOCIATED_NG_UNITS!AA$2:AE$17,5,FALSE),EF_W_ASSOCIATED_NG_UNITS!AE$18)</f>
        <v>0.33151708767975324</v>
      </c>
    </row>
    <row r="3003" spans="1:7" x14ac:dyDescent="0.25">
      <c r="A3003" s="15" t="s">
        <v>5824</v>
      </c>
      <c r="B3003" s="15" t="s">
        <v>5811</v>
      </c>
      <c r="C3003" s="15" t="s">
        <v>845</v>
      </c>
      <c r="D3003" s="15" t="s">
        <v>2637</v>
      </c>
      <c r="E3003" s="15" t="s">
        <v>2638</v>
      </c>
      <c r="F3003" s="16" t="s">
        <v>450</v>
      </c>
      <c r="G3003" s="19">
        <f ca="1">_xlfn.IFNA(VLOOKUP(F3003,EF_W_ASSOCIATED_NG_UNITS!AA$2:AE$17,5,FALSE),EF_W_ASSOCIATED_NG_UNITS!AE$18)</f>
        <v>0.33151708767975324</v>
      </c>
    </row>
    <row r="3004" spans="1:7" x14ac:dyDescent="0.25">
      <c r="A3004" s="15" t="s">
        <v>5825</v>
      </c>
      <c r="B3004" s="15" t="s">
        <v>5811</v>
      </c>
      <c r="C3004" s="15" t="s">
        <v>1731</v>
      </c>
      <c r="D3004" s="15" t="s">
        <v>454</v>
      </c>
      <c r="E3004" s="15" t="s">
        <v>791</v>
      </c>
      <c r="F3004" s="16" t="s">
        <v>452</v>
      </c>
      <c r="G3004" s="19">
        <f ca="1">_xlfn.IFNA(VLOOKUP(F3004,EF_W_ASSOCIATED_NG_UNITS!AA$2:AE$17,5,FALSE),EF_W_ASSOCIATED_NG_UNITS!AE$18)</f>
        <v>0.33151708767975324</v>
      </c>
    </row>
    <row r="3005" spans="1:7" x14ac:dyDescent="0.25">
      <c r="A3005" s="15" t="s">
        <v>5826</v>
      </c>
      <c r="B3005" s="15" t="s">
        <v>5811</v>
      </c>
      <c r="C3005" s="15" t="s">
        <v>1101</v>
      </c>
      <c r="D3005" s="15" t="s">
        <v>454</v>
      </c>
      <c r="E3005" s="15" t="s">
        <v>791</v>
      </c>
      <c r="F3005" s="16" t="s">
        <v>452</v>
      </c>
      <c r="G3005" s="19">
        <f ca="1">_xlfn.IFNA(VLOOKUP(F3005,EF_W_ASSOCIATED_NG_UNITS!AA$2:AE$17,5,FALSE),EF_W_ASSOCIATED_NG_UNITS!AE$18)</f>
        <v>0.33151708767975324</v>
      </c>
    </row>
    <row r="3006" spans="1:7" x14ac:dyDescent="0.25">
      <c r="A3006" s="15" t="s">
        <v>5827</v>
      </c>
      <c r="B3006" s="15" t="s">
        <v>5811</v>
      </c>
      <c r="C3006" s="15" t="s">
        <v>5828</v>
      </c>
      <c r="D3006" s="15" t="s">
        <v>454</v>
      </c>
      <c r="E3006" s="15" t="s">
        <v>791</v>
      </c>
      <c r="F3006" s="16" t="s">
        <v>452</v>
      </c>
      <c r="G3006" s="19">
        <f ca="1">_xlfn.IFNA(VLOOKUP(F3006,EF_W_ASSOCIATED_NG_UNITS!AA$2:AE$17,5,FALSE),EF_W_ASSOCIATED_NG_UNITS!AE$18)</f>
        <v>0.33151708767975324</v>
      </c>
    </row>
    <row r="3007" spans="1:7" x14ac:dyDescent="0.25">
      <c r="A3007" s="15" t="s">
        <v>5829</v>
      </c>
      <c r="B3007" s="15" t="s">
        <v>5811</v>
      </c>
      <c r="C3007" s="15" t="s">
        <v>2997</v>
      </c>
      <c r="D3007" s="15" t="s">
        <v>454</v>
      </c>
      <c r="E3007" s="15" t="s">
        <v>791</v>
      </c>
      <c r="F3007" s="16" t="s">
        <v>452</v>
      </c>
      <c r="G3007" s="19">
        <f ca="1">_xlfn.IFNA(VLOOKUP(F3007,EF_W_ASSOCIATED_NG_UNITS!AA$2:AE$17,5,FALSE),EF_W_ASSOCIATED_NG_UNITS!AE$18)</f>
        <v>0.33151708767975324</v>
      </c>
    </row>
    <row r="3008" spans="1:7" x14ac:dyDescent="0.25">
      <c r="A3008" s="15" t="s">
        <v>5830</v>
      </c>
      <c r="B3008" s="15" t="s">
        <v>5811</v>
      </c>
      <c r="C3008" s="15" t="s">
        <v>1748</v>
      </c>
      <c r="D3008" s="15" t="s">
        <v>454</v>
      </c>
      <c r="E3008" s="15" t="s">
        <v>791</v>
      </c>
      <c r="F3008" s="16" t="s">
        <v>452</v>
      </c>
      <c r="G3008" s="19">
        <f ca="1">_xlfn.IFNA(VLOOKUP(F3008,EF_W_ASSOCIATED_NG_UNITS!AA$2:AE$17,5,FALSE),EF_W_ASSOCIATED_NG_UNITS!AE$18)</f>
        <v>0.33151708767975324</v>
      </c>
    </row>
    <row r="3009" spans="1:7" x14ac:dyDescent="0.25">
      <c r="A3009" s="15" t="s">
        <v>5831</v>
      </c>
      <c r="B3009" s="15" t="s">
        <v>5811</v>
      </c>
      <c r="C3009" s="15" t="s">
        <v>5832</v>
      </c>
      <c r="D3009" s="15" t="s">
        <v>454</v>
      </c>
      <c r="E3009" s="15" t="s">
        <v>791</v>
      </c>
      <c r="F3009" s="16" t="s">
        <v>452</v>
      </c>
      <c r="G3009" s="19">
        <f ca="1">_xlfn.IFNA(VLOOKUP(F3009,EF_W_ASSOCIATED_NG_UNITS!AA$2:AE$17,5,FALSE),EF_W_ASSOCIATED_NG_UNITS!AE$18)</f>
        <v>0.33151708767975324</v>
      </c>
    </row>
    <row r="3010" spans="1:7" x14ac:dyDescent="0.25">
      <c r="A3010" s="15" t="s">
        <v>5833</v>
      </c>
      <c r="B3010" s="15" t="s">
        <v>5811</v>
      </c>
      <c r="C3010" s="15" t="s">
        <v>2197</v>
      </c>
      <c r="D3010" s="15" t="s">
        <v>454</v>
      </c>
      <c r="E3010" s="15" t="s">
        <v>791</v>
      </c>
      <c r="F3010" s="16" t="s">
        <v>452</v>
      </c>
      <c r="G3010" s="19">
        <f ca="1">_xlfn.IFNA(VLOOKUP(F3010,EF_W_ASSOCIATED_NG_UNITS!AA$2:AE$17,5,FALSE),EF_W_ASSOCIATED_NG_UNITS!AE$18)</f>
        <v>0.33151708767975324</v>
      </c>
    </row>
    <row r="3011" spans="1:7" x14ac:dyDescent="0.25">
      <c r="A3011" s="15" t="s">
        <v>5834</v>
      </c>
      <c r="B3011" s="15" t="s">
        <v>5811</v>
      </c>
      <c r="C3011" s="15" t="s">
        <v>859</v>
      </c>
      <c r="D3011" s="15" t="s">
        <v>2637</v>
      </c>
      <c r="E3011" s="15" t="s">
        <v>2638</v>
      </c>
      <c r="F3011" s="16" t="s">
        <v>450</v>
      </c>
      <c r="G3011" s="19">
        <f ca="1">_xlfn.IFNA(VLOOKUP(F3011,EF_W_ASSOCIATED_NG_UNITS!AA$2:AE$17,5,FALSE),EF_W_ASSOCIATED_NG_UNITS!AE$18)</f>
        <v>0.33151708767975324</v>
      </c>
    </row>
    <row r="3012" spans="1:7" x14ac:dyDescent="0.25">
      <c r="A3012" s="15" t="s">
        <v>5835</v>
      </c>
      <c r="B3012" s="15" t="s">
        <v>5811</v>
      </c>
      <c r="C3012" s="15" t="s">
        <v>861</v>
      </c>
      <c r="D3012" s="15" t="s">
        <v>454</v>
      </c>
      <c r="E3012" s="15" t="s">
        <v>791</v>
      </c>
      <c r="F3012" s="16" t="s">
        <v>452</v>
      </c>
      <c r="G3012" s="19">
        <f ca="1">_xlfn.IFNA(VLOOKUP(F3012,EF_W_ASSOCIATED_NG_UNITS!AA$2:AE$17,5,FALSE),EF_W_ASSOCIATED_NG_UNITS!AE$18)</f>
        <v>0.33151708767975324</v>
      </c>
    </row>
    <row r="3013" spans="1:7" x14ac:dyDescent="0.25">
      <c r="A3013" s="15" t="s">
        <v>5836</v>
      </c>
      <c r="B3013" s="15" t="s">
        <v>5811</v>
      </c>
      <c r="C3013" s="15" t="s">
        <v>5837</v>
      </c>
      <c r="D3013" s="15" t="s">
        <v>2637</v>
      </c>
      <c r="E3013" s="15" t="s">
        <v>2638</v>
      </c>
      <c r="F3013" s="16" t="s">
        <v>450</v>
      </c>
      <c r="G3013" s="19">
        <f ca="1">_xlfn.IFNA(VLOOKUP(F3013,EF_W_ASSOCIATED_NG_UNITS!AA$2:AE$17,5,FALSE),EF_W_ASSOCIATED_NG_UNITS!AE$18)</f>
        <v>0.33151708767975324</v>
      </c>
    </row>
    <row r="3014" spans="1:7" x14ac:dyDescent="0.25">
      <c r="A3014" s="15" t="s">
        <v>5838</v>
      </c>
      <c r="B3014" s="15" t="s">
        <v>5811</v>
      </c>
      <c r="C3014" s="15" t="s">
        <v>1967</v>
      </c>
      <c r="D3014" s="15" t="s">
        <v>454</v>
      </c>
      <c r="E3014" s="15" t="s">
        <v>791</v>
      </c>
      <c r="F3014" s="16" t="s">
        <v>452</v>
      </c>
      <c r="G3014" s="19">
        <f ca="1">_xlfn.IFNA(VLOOKUP(F3014,EF_W_ASSOCIATED_NG_UNITS!AA$2:AE$17,5,FALSE),EF_W_ASSOCIATED_NG_UNITS!AE$18)</f>
        <v>0.33151708767975324</v>
      </c>
    </row>
    <row r="3015" spans="1:7" x14ac:dyDescent="0.25">
      <c r="A3015" s="15" t="s">
        <v>5839</v>
      </c>
      <c r="B3015" s="15" t="s">
        <v>5811</v>
      </c>
      <c r="C3015" s="15" t="s">
        <v>1122</v>
      </c>
      <c r="D3015" s="15" t="s">
        <v>2637</v>
      </c>
      <c r="E3015" s="15" t="s">
        <v>2638</v>
      </c>
      <c r="F3015" s="16" t="s">
        <v>450</v>
      </c>
      <c r="G3015" s="19">
        <f ca="1">_xlfn.IFNA(VLOOKUP(F3015,EF_W_ASSOCIATED_NG_UNITS!AA$2:AE$17,5,FALSE),EF_W_ASSOCIATED_NG_UNITS!AE$18)</f>
        <v>0.33151708767975324</v>
      </c>
    </row>
    <row r="3016" spans="1:7" x14ac:dyDescent="0.25">
      <c r="A3016" s="15" t="s">
        <v>5840</v>
      </c>
      <c r="B3016" s="15" t="s">
        <v>5811</v>
      </c>
      <c r="C3016" s="15" t="s">
        <v>1126</v>
      </c>
      <c r="D3016" s="15" t="s">
        <v>2637</v>
      </c>
      <c r="E3016" s="15" t="s">
        <v>2638</v>
      </c>
      <c r="F3016" s="16" t="s">
        <v>450</v>
      </c>
      <c r="G3016" s="19">
        <f ca="1">_xlfn.IFNA(VLOOKUP(F3016,EF_W_ASSOCIATED_NG_UNITS!AA$2:AE$17,5,FALSE),EF_W_ASSOCIATED_NG_UNITS!AE$18)</f>
        <v>0.33151708767975324</v>
      </c>
    </row>
    <row r="3017" spans="1:7" x14ac:dyDescent="0.25">
      <c r="A3017" s="15" t="s">
        <v>5841</v>
      </c>
      <c r="B3017" s="15" t="s">
        <v>5811</v>
      </c>
      <c r="C3017" s="15" t="s">
        <v>4159</v>
      </c>
      <c r="D3017" s="15" t="s">
        <v>2637</v>
      </c>
      <c r="E3017" s="15" t="s">
        <v>2638</v>
      </c>
      <c r="F3017" s="16" t="s">
        <v>450</v>
      </c>
      <c r="G3017" s="19">
        <f ca="1">_xlfn.IFNA(VLOOKUP(F3017,EF_W_ASSOCIATED_NG_UNITS!AA$2:AE$17,5,FALSE),EF_W_ASSOCIATED_NG_UNITS!AE$18)</f>
        <v>0.33151708767975324</v>
      </c>
    </row>
    <row r="3018" spans="1:7" x14ac:dyDescent="0.25">
      <c r="A3018" s="15" t="s">
        <v>5842</v>
      </c>
      <c r="B3018" s="15" t="s">
        <v>5811</v>
      </c>
      <c r="C3018" s="15" t="s">
        <v>883</v>
      </c>
      <c r="D3018" s="15" t="s">
        <v>454</v>
      </c>
      <c r="E3018" s="15" t="s">
        <v>791</v>
      </c>
      <c r="F3018" s="16" t="s">
        <v>452</v>
      </c>
      <c r="G3018" s="19">
        <f ca="1">_xlfn.IFNA(VLOOKUP(F3018,EF_W_ASSOCIATED_NG_UNITS!AA$2:AE$17,5,FALSE),EF_W_ASSOCIATED_NG_UNITS!AE$18)</f>
        <v>0.33151708767975324</v>
      </c>
    </row>
    <row r="3019" spans="1:7" x14ac:dyDescent="0.25">
      <c r="A3019" s="15" t="s">
        <v>5843</v>
      </c>
      <c r="B3019" s="15" t="s">
        <v>5811</v>
      </c>
      <c r="C3019" s="15" t="s">
        <v>885</v>
      </c>
      <c r="D3019" s="15" t="s">
        <v>454</v>
      </c>
      <c r="E3019" s="15" t="s">
        <v>791</v>
      </c>
      <c r="F3019" s="16" t="s">
        <v>452</v>
      </c>
      <c r="G3019" s="19">
        <f ca="1">_xlfn.IFNA(VLOOKUP(F3019,EF_W_ASSOCIATED_NG_UNITS!AA$2:AE$17,5,FALSE),EF_W_ASSOCIATED_NG_UNITS!AE$18)</f>
        <v>0.33151708767975324</v>
      </c>
    </row>
    <row r="3020" spans="1:7" x14ac:dyDescent="0.25">
      <c r="A3020" s="15" t="s">
        <v>5844</v>
      </c>
      <c r="B3020" s="15" t="s">
        <v>5811</v>
      </c>
      <c r="C3020" s="15" t="s">
        <v>2093</v>
      </c>
      <c r="D3020" s="15" t="s">
        <v>2637</v>
      </c>
      <c r="E3020" s="15" t="s">
        <v>2638</v>
      </c>
      <c r="F3020" s="16" t="s">
        <v>450</v>
      </c>
      <c r="G3020" s="19">
        <f ca="1">_xlfn.IFNA(VLOOKUP(F3020,EF_W_ASSOCIATED_NG_UNITS!AA$2:AE$17,5,FALSE),EF_W_ASSOCIATED_NG_UNITS!AE$18)</f>
        <v>0.33151708767975324</v>
      </c>
    </row>
    <row r="3021" spans="1:7" x14ac:dyDescent="0.25">
      <c r="A3021" s="15" t="s">
        <v>5845</v>
      </c>
      <c r="B3021" s="15" t="s">
        <v>5811</v>
      </c>
      <c r="C3021" s="15" t="s">
        <v>2099</v>
      </c>
      <c r="D3021" s="15" t="s">
        <v>454</v>
      </c>
      <c r="E3021" s="15" t="s">
        <v>791</v>
      </c>
      <c r="F3021" s="16" t="s">
        <v>452</v>
      </c>
      <c r="G3021" s="19">
        <f ca="1">_xlfn.IFNA(VLOOKUP(F3021,EF_W_ASSOCIATED_NG_UNITS!AA$2:AE$17,5,FALSE),EF_W_ASSOCIATED_NG_UNITS!AE$18)</f>
        <v>0.33151708767975324</v>
      </c>
    </row>
    <row r="3022" spans="1:7" x14ac:dyDescent="0.25">
      <c r="A3022" s="15" t="s">
        <v>5846</v>
      </c>
      <c r="B3022" s="15" t="s">
        <v>5811</v>
      </c>
      <c r="C3022" s="15" t="s">
        <v>1429</v>
      </c>
      <c r="D3022" s="15" t="s">
        <v>454</v>
      </c>
      <c r="E3022" s="15" t="s">
        <v>791</v>
      </c>
      <c r="F3022" s="16" t="s">
        <v>452</v>
      </c>
      <c r="G3022" s="19">
        <f ca="1">_xlfn.IFNA(VLOOKUP(F3022,EF_W_ASSOCIATED_NG_UNITS!AA$2:AE$17,5,FALSE),EF_W_ASSOCIATED_NG_UNITS!AE$18)</f>
        <v>0.33151708767975324</v>
      </c>
    </row>
    <row r="3023" spans="1:7" x14ac:dyDescent="0.25">
      <c r="A3023" s="15" t="s">
        <v>5847</v>
      </c>
      <c r="B3023" s="15" t="s">
        <v>5811</v>
      </c>
      <c r="C3023" s="15" t="s">
        <v>5848</v>
      </c>
      <c r="D3023" s="15" t="s">
        <v>2637</v>
      </c>
      <c r="E3023" s="15" t="s">
        <v>2638</v>
      </c>
      <c r="F3023" s="16" t="s">
        <v>450</v>
      </c>
      <c r="G3023" s="19">
        <f ca="1">_xlfn.IFNA(VLOOKUP(F3023,EF_W_ASSOCIATED_NG_UNITS!AA$2:AE$17,5,FALSE),EF_W_ASSOCIATED_NG_UNITS!AE$18)</f>
        <v>0.33151708767975324</v>
      </c>
    </row>
    <row r="3024" spans="1:7" x14ac:dyDescent="0.25">
      <c r="A3024" s="15" t="s">
        <v>5849</v>
      </c>
      <c r="B3024" s="15" t="s">
        <v>5811</v>
      </c>
      <c r="C3024" s="15" t="s">
        <v>5850</v>
      </c>
      <c r="D3024" s="15" t="s">
        <v>454</v>
      </c>
      <c r="E3024" s="15" t="s">
        <v>791</v>
      </c>
      <c r="F3024" s="16" t="s">
        <v>452</v>
      </c>
      <c r="G3024" s="19">
        <f ca="1">_xlfn.IFNA(VLOOKUP(F3024,EF_W_ASSOCIATED_NG_UNITS!AA$2:AE$17,5,FALSE),EF_W_ASSOCIATED_NG_UNITS!AE$18)</f>
        <v>0.33151708767975324</v>
      </c>
    </row>
    <row r="3025" spans="1:7" x14ac:dyDescent="0.25">
      <c r="A3025" s="15" t="s">
        <v>5851</v>
      </c>
      <c r="B3025" s="15" t="s">
        <v>5811</v>
      </c>
      <c r="C3025" s="15" t="s">
        <v>889</v>
      </c>
      <c r="D3025" s="15" t="s">
        <v>454</v>
      </c>
      <c r="E3025" s="15" t="s">
        <v>791</v>
      </c>
      <c r="F3025" s="16" t="s">
        <v>452</v>
      </c>
      <c r="G3025" s="19">
        <f ca="1">_xlfn.IFNA(VLOOKUP(F3025,EF_W_ASSOCIATED_NG_UNITS!AA$2:AE$17,5,FALSE),EF_W_ASSOCIATED_NG_UNITS!AE$18)</f>
        <v>0.33151708767975324</v>
      </c>
    </row>
    <row r="3026" spans="1:7" x14ac:dyDescent="0.25">
      <c r="A3026" s="15" t="s">
        <v>5852</v>
      </c>
      <c r="B3026" s="15" t="s">
        <v>5811</v>
      </c>
      <c r="C3026" s="15" t="s">
        <v>893</v>
      </c>
      <c r="D3026" s="15" t="s">
        <v>454</v>
      </c>
      <c r="E3026" s="15" t="s">
        <v>791</v>
      </c>
      <c r="F3026" s="16" t="s">
        <v>452</v>
      </c>
      <c r="G3026" s="19">
        <f ca="1">_xlfn.IFNA(VLOOKUP(F3026,EF_W_ASSOCIATED_NG_UNITS!AA$2:AE$17,5,FALSE),EF_W_ASSOCIATED_NG_UNITS!AE$18)</f>
        <v>0.33151708767975324</v>
      </c>
    </row>
    <row r="3027" spans="1:7" x14ac:dyDescent="0.25">
      <c r="A3027" s="15" t="s">
        <v>5853</v>
      </c>
      <c r="B3027" s="15" t="s">
        <v>5811</v>
      </c>
      <c r="C3027" s="15" t="s">
        <v>2757</v>
      </c>
      <c r="D3027" s="15" t="s">
        <v>2637</v>
      </c>
      <c r="E3027" s="15" t="s">
        <v>2638</v>
      </c>
      <c r="F3027" s="16" t="s">
        <v>450</v>
      </c>
      <c r="G3027" s="19">
        <f ca="1">_xlfn.IFNA(VLOOKUP(F3027,EF_W_ASSOCIATED_NG_UNITS!AA$2:AE$17,5,FALSE),EF_W_ASSOCIATED_NG_UNITS!AE$18)</f>
        <v>0.33151708767975324</v>
      </c>
    </row>
    <row r="3028" spans="1:7" x14ac:dyDescent="0.25">
      <c r="A3028" s="15" t="s">
        <v>5854</v>
      </c>
      <c r="B3028" s="15" t="s">
        <v>5811</v>
      </c>
      <c r="C3028" s="15" t="s">
        <v>2234</v>
      </c>
      <c r="D3028" s="15" t="s">
        <v>454</v>
      </c>
      <c r="E3028" s="15" t="s">
        <v>791</v>
      </c>
      <c r="F3028" s="16" t="s">
        <v>452</v>
      </c>
      <c r="G3028" s="19">
        <f ca="1">_xlfn.IFNA(VLOOKUP(F3028,EF_W_ASSOCIATED_NG_UNITS!AA$2:AE$17,5,FALSE),EF_W_ASSOCIATED_NG_UNITS!AE$18)</f>
        <v>0.33151708767975324</v>
      </c>
    </row>
    <row r="3029" spans="1:7" x14ac:dyDescent="0.25">
      <c r="A3029" s="15" t="s">
        <v>5855</v>
      </c>
      <c r="B3029" s="15" t="s">
        <v>5811</v>
      </c>
      <c r="C3029" s="15" t="s">
        <v>2765</v>
      </c>
      <c r="D3029" s="15" t="s">
        <v>454</v>
      </c>
      <c r="E3029" s="15" t="s">
        <v>791</v>
      </c>
      <c r="F3029" s="16" t="s">
        <v>452</v>
      </c>
      <c r="G3029" s="19">
        <f ca="1">_xlfn.IFNA(VLOOKUP(F3029,EF_W_ASSOCIATED_NG_UNITS!AA$2:AE$17,5,FALSE),EF_W_ASSOCIATED_NG_UNITS!AE$18)</f>
        <v>0.33151708767975324</v>
      </c>
    </row>
    <row r="3030" spans="1:7" x14ac:dyDescent="0.25">
      <c r="A3030" s="15" t="s">
        <v>5856</v>
      </c>
      <c r="B3030" s="15" t="s">
        <v>5811</v>
      </c>
      <c r="C3030" s="15" t="s">
        <v>5857</v>
      </c>
      <c r="D3030" s="15" t="s">
        <v>454</v>
      </c>
      <c r="E3030" s="15" t="s">
        <v>791</v>
      </c>
      <c r="F3030" s="16" t="s">
        <v>452</v>
      </c>
      <c r="G3030" s="19">
        <f ca="1">_xlfn.IFNA(VLOOKUP(F3030,EF_W_ASSOCIATED_NG_UNITS!AA$2:AE$17,5,FALSE),EF_W_ASSOCIATED_NG_UNITS!AE$18)</f>
        <v>0.33151708767975324</v>
      </c>
    </row>
    <row r="3031" spans="1:7" x14ac:dyDescent="0.25">
      <c r="A3031" s="15" t="s">
        <v>5858</v>
      </c>
      <c r="B3031" s="15" t="s">
        <v>5811</v>
      </c>
      <c r="C3031" s="15" t="s">
        <v>2403</v>
      </c>
      <c r="D3031" s="15" t="s">
        <v>454</v>
      </c>
      <c r="E3031" s="15" t="s">
        <v>791</v>
      </c>
      <c r="F3031" s="16" t="s">
        <v>452</v>
      </c>
      <c r="G3031" s="19">
        <f ca="1">_xlfn.IFNA(VLOOKUP(F3031,EF_W_ASSOCIATED_NG_UNITS!AA$2:AE$17,5,FALSE),EF_W_ASSOCIATED_NG_UNITS!AE$18)</f>
        <v>0.33151708767975324</v>
      </c>
    </row>
    <row r="3032" spans="1:7" x14ac:dyDescent="0.25">
      <c r="A3032" s="15" t="s">
        <v>5859</v>
      </c>
      <c r="B3032" s="15" t="s">
        <v>5811</v>
      </c>
      <c r="C3032" s="15" t="s">
        <v>5860</v>
      </c>
      <c r="D3032" s="15" t="s">
        <v>454</v>
      </c>
      <c r="E3032" s="15" t="s">
        <v>791</v>
      </c>
      <c r="F3032" s="16" t="s">
        <v>452</v>
      </c>
      <c r="G3032" s="19">
        <f ca="1">_xlfn.IFNA(VLOOKUP(F3032,EF_W_ASSOCIATED_NG_UNITS!AA$2:AE$17,5,FALSE),EF_W_ASSOCIATED_NG_UNITS!AE$18)</f>
        <v>0.33151708767975324</v>
      </c>
    </row>
    <row r="3033" spans="1:7" x14ac:dyDescent="0.25">
      <c r="A3033" s="15" t="s">
        <v>5861</v>
      </c>
      <c r="B3033" s="15" t="s">
        <v>5811</v>
      </c>
      <c r="C3033" s="15" t="s">
        <v>1602</v>
      </c>
      <c r="D3033" s="15" t="s">
        <v>2637</v>
      </c>
      <c r="E3033" s="15" t="s">
        <v>2638</v>
      </c>
      <c r="F3033" s="16" t="s">
        <v>450</v>
      </c>
      <c r="G3033" s="19">
        <f ca="1">_xlfn.IFNA(VLOOKUP(F3033,EF_W_ASSOCIATED_NG_UNITS!AA$2:AE$17,5,FALSE),EF_W_ASSOCIATED_NG_UNITS!AE$18)</f>
        <v>0.33151708767975324</v>
      </c>
    </row>
    <row r="3034" spans="1:7" x14ac:dyDescent="0.25">
      <c r="A3034" s="15" t="s">
        <v>5862</v>
      </c>
      <c r="B3034" s="15" t="s">
        <v>5811</v>
      </c>
      <c r="C3034" s="15" t="s">
        <v>5863</v>
      </c>
      <c r="D3034" s="15" t="s">
        <v>2637</v>
      </c>
      <c r="E3034" s="15" t="s">
        <v>2638</v>
      </c>
      <c r="F3034" s="16" t="s">
        <v>450</v>
      </c>
      <c r="G3034" s="19">
        <f ca="1">_xlfn.IFNA(VLOOKUP(F3034,EF_W_ASSOCIATED_NG_UNITS!AA$2:AE$17,5,FALSE),EF_W_ASSOCIATED_NG_UNITS!AE$18)</f>
        <v>0.33151708767975324</v>
      </c>
    </row>
    <row r="3035" spans="1:7" x14ac:dyDescent="0.25">
      <c r="A3035" s="15" t="s">
        <v>5864</v>
      </c>
      <c r="B3035" s="15" t="s">
        <v>5811</v>
      </c>
      <c r="C3035" s="15" t="s">
        <v>901</v>
      </c>
      <c r="D3035" s="15" t="s">
        <v>454</v>
      </c>
      <c r="E3035" s="15" t="s">
        <v>791</v>
      </c>
      <c r="F3035" s="16" t="s">
        <v>452</v>
      </c>
      <c r="G3035" s="19">
        <f ca="1">_xlfn.IFNA(VLOOKUP(F3035,EF_W_ASSOCIATED_NG_UNITS!AA$2:AE$17,5,FALSE),EF_W_ASSOCIATED_NG_UNITS!AE$18)</f>
        <v>0.33151708767975324</v>
      </c>
    </row>
    <row r="3036" spans="1:7" x14ac:dyDescent="0.25">
      <c r="A3036" s="15" t="s">
        <v>5865</v>
      </c>
      <c r="B3036" s="15" t="s">
        <v>5811</v>
      </c>
      <c r="C3036" s="15" t="s">
        <v>5866</v>
      </c>
      <c r="D3036" s="15" t="s">
        <v>454</v>
      </c>
      <c r="E3036" s="15" t="s">
        <v>791</v>
      </c>
      <c r="F3036" s="16" t="s">
        <v>452</v>
      </c>
      <c r="G3036" s="19">
        <f ca="1">_xlfn.IFNA(VLOOKUP(F3036,EF_W_ASSOCIATED_NG_UNITS!AA$2:AE$17,5,FALSE),EF_W_ASSOCIATED_NG_UNITS!AE$18)</f>
        <v>0.33151708767975324</v>
      </c>
    </row>
    <row r="3037" spans="1:7" x14ac:dyDescent="0.25">
      <c r="A3037" s="15" t="s">
        <v>5867</v>
      </c>
      <c r="B3037" s="15" t="s">
        <v>5811</v>
      </c>
      <c r="C3037" s="15" t="s">
        <v>4999</v>
      </c>
      <c r="D3037" s="15" t="s">
        <v>2637</v>
      </c>
      <c r="E3037" s="15" t="s">
        <v>2638</v>
      </c>
      <c r="F3037" s="16" t="s">
        <v>450</v>
      </c>
      <c r="G3037" s="19">
        <f ca="1">_xlfn.IFNA(VLOOKUP(F3037,EF_W_ASSOCIATED_NG_UNITS!AA$2:AE$17,5,FALSE),EF_W_ASSOCIATED_NG_UNITS!AE$18)</f>
        <v>0.33151708767975324</v>
      </c>
    </row>
    <row r="3038" spans="1:7" x14ac:dyDescent="0.25">
      <c r="A3038" s="15" t="s">
        <v>5868</v>
      </c>
      <c r="B3038" s="15" t="s">
        <v>5811</v>
      </c>
      <c r="C3038" s="15" t="s">
        <v>5869</v>
      </c>
      <c r="D3038" s="15" t="s">
        <v>454</v>
      </c>
      <c r="E3038" s="15" t="s">
        <v>791</v>
      </c>
      <c r="F3038" s="16" t="s">
        <v>452</v>
      </c>
      <c r="G3038" s="19">
        <f ca="1">_xlfn.IFNA(VLOOKUP(F3038,EF_W_ASSOCIATED_NG_UNITS!AA$2:AE$17,5,FALSE),EF_W_ASSOCIATED_NG_UNITS!AE$18)</f>
        <v>0.33151708767975324</v>
      </c>
    </row>
    <row r="3039" spans="1:7" x14ac:dyDescent="0.25">
      <c r="A3039" s="15" t="s">
        <v>5870</v>
      </c>
      <c r="B3039" s="15" t="s">
        <v>5811</v>
      </c>
      <c r="C3039" s="15" t="s">
        <v>1617</v>
      </c>
      <c r="D3039" s="15" t="s">
        <v>454</v>
      </c>
      <c r="E3039" s="15" t="s">
        <v>791</v>
      </c>
      <c r="F3039" s="16" t="s">
        <v>452</v>
      </c>
      <c r="G3039" s="19">
        <f ca="1">_xlfn.IFNA(VLOOKUP(F3039,EF_W_ASSOCIATED_NG_UNITS!AA$2:AE$17,5,FALSE),EF_W_ASSOCIATED_NG_UNITS!AE$18)</f>
        <v>0.33151708767975324</v>
      </c>
    </row>
    <row r="3040" spans="1:7" x14ac:dyDescent="0.25">
      <c r="A3040" s="15" t="s">
        <v>5871</v>
      </c>
      <c r="B3040" s="15" t="s">
        <v>5811</v>
      </c>
      <c r="C3040" s="15" t="s">
        <v>5872</v>
      </c>
      <c r="D3040" s="15" t="s">
        <v>454</v>
      </c>
      <c r="E3040" s="15" t="s">
        <v>791</v>
      </c>
      <c r="F3040" s="16" t="s">
        <v>452</v>
      </c>
      <c r="G3040" s="19">
        <f ca="1">_xlfn.IFNA(VLOOKUP(F3040,EF_W_ASSOCIATED_NG_UNITS!AA$2:AE$17,5,FALSE),EF_W_ASSOCIATED_NG_UNITS!AE$18)</f>
        <v>0.33151708767975324</v>
      </c>
    </row>
    <row r="3041" spans="1:7" x14ac:dyDescent="0.25">
      <c r="A3041" s="15" t="s">
        <v>5873</v>
      </c>
      <c r="B3041" s="15" t="s">
        <v>5811</v>
      </c>
      <c r="C3041" s="15" t="s">
        <v>5409</v>
      </c>
      <c r="D3041" s="15" t="s">
        <v>454</v>
      </c>
      <c r="E3041" s="15" t="s">
        <v>791</v>
      </c>
      <c r="F3041" s="16" t="s">
        <v>452</v>
      </c>
      <c r="G3041" s="19">
        <f ca="1">_xlfn.IFNA(VLOOKUP(F3041,EF_W_ASSOCIATED_NG_UNITS!AA$2:AE$17,5,FALSE),EF_W_ASSOCIATED_NG_UNITS!AE$18)</f>
        <v>0.33151708767975324</v>
      </c>
    </row>
    <row r="3042" spans="1:7" x14ac:dyDescent="0.25">
      <c r="A3042" s="15" t="s">
        <v>5874</v>
      </c>
      <c r="B3042" s="15" t="s">
        <v>5811</v>
      </c>
      <c r="C3042" s="15" t="s">
        <v>5411</v>
      </c>
      <c r="D3042" s="15" t="s">
        <v>454</v>
      </c>
      <c r="E3042" s="15" t="s">
        <v>791</v>
      </c>
      <c r="F3042" s="16" t="s">
        <v>452</v>
      </c>
      <c r="G3042" s="19">
        <f ca="1">_xlfn.IFNA(VLOOKUP(F3042,EF_W_ASSOCIATED_NG_UNITS!AA$2:AE$17,5,FALSE),EF_W_ASSOCIATED_NG_UNITS!AE$18)</f>
        <v>0.33151708767975324</v>
      </c>
    </row>
    <row r="3043" spans="1:7" x14ac:dyDescent="0.25">
      <c r="A3043" s="15" t="s">
        <v>5875</v>
      </c>
      <c r="B3043" s="15" t="s">
        <v>5811</v>
      </c>
      <c r="C3043" s="15" t="s">
        <v>1879</v>
      </c>
      <c r="D3043" s="15" t="s">
        <v>2637</v>
      </c>
      <c r="E3043" s="15" t="s">
        <v>2638</v>
      </c>
      <c r="F3043" s="16" t="s">
        <v>450</v>
      </c>
      <c r="G3043" s="19">
        <f ca="1">_xlfn.IFNA(VLOOKUP(F3043,EF_W_ASSOCIATED_NG_UNITS!AA$2:AE$17,5,FALSE),EF_W_ASSOCIATED_NG_UNITS!AE$18)</f>
        <v>0.33151708767975324</v>
      </c>
    </row>
    <row r="3044" spans="1:7" x14ac:dyDescent="0.25">
      <c r="A3044" s="15" t="s">
        <v>5876</v>
      </c>
      <c r="B3044" s="15" t="s">
        <v>5811</v>
      </c>
      <c r="C3044" s="15" t="s">
        <v>1881</v>
      </c>
      <c r="D3044" s="15" t="s">
        <v>454</v>
      </c>
      <c r="E3044" s="15" t="s">
        <v>791</v>
      </c>
      <c r="F3044" s="16" t="s">
        <v>452</v>
      </c>
      <c r="G3044" s="19">
        <f ca="1">_xlfn.IFNA(VLOOKUP(F3044,EF_W_ASSOCIATED_NG_UNITS!AA$2:AE$17,5,FALSE),EF_W_ASSOCIATED_NG_UNITS!AE$18)</f>
        <v>0.33151708767975324</v>
      </c>
    </row>
    <row r="3045" spans="1:7" x14ac:dyDescent="0.25">
      <c r="A3045" s="15" t="s">
        <v>5877</v>
      </c>
      <c r="B3045" s="15" t="s">
        <v>5811</v>
      </c>
      <c r="C3045" s="15" t="s">
        <v>5878</v>
      </c>
      <c r="D3045" s="15" t="s">
        <v>454</v>
      </c>
      <c r="E3045" s="15" t="s">
        <v>791</v>
      </c>
      <c r="F3045" s="16" t="s">
        <v>452</v>
      </c>
      <c r="G3045" s="19">
        <f ca="1">_xlfn.IFNA(VLOOKUP(F3045,EF_W_ASSOCIATED_NG_UNITS!AA$2:AE$17,5,FALSE),EF_W_ASSOCIATED_NG_UNITS!AE$18)</f>
        <v>0.33151708767975324</v>
      </c>
    </row>
    <row r="3046" spans="1:7" x14ac:dyDescent="0.25">
      <c r="A3046" s="15" t="s">
        <v>5879</v>
      </c>
      <c r="B3046" s="15" t="s">
        <v>5811</v>
      </c>
      <c r="C3046" s="15" t="s">
        <v>5880</v>
      </c>
      <c r="D3046" s="15" t="s">
        <v>454</v>
      </c>
      <c r="E3046" s="15" t="s">
        <v>791</v>
      </c>
      <c r="F3046" s="16" t="s">
        <v>452</v>
      </c>
      <c r="G3046" s="19">
        <f ca="1">_xlfn.IFNA(VLOOKUP(F3046,EF_W_ASSOCIATED_NG_UNITS!AA$2:AE$17,5,FALSE),EF_W_ASSOCIATED_NG_UNITS!AE$18)</f>
        <v>0.33151708767975324</v>
      </c>
    </row>
    <row r="3047" spans="1:7" x14ac:dyDescent="0.25">
      <c r="A3047" s="15" t="s">
        <v>5881</v>
      </c>
      <c r="B3047" s="15" t="s">
        <v>5811</v>
      </c>
      <c r="C3047" s="15" t="s">
        <v>4436</v>
      </c>
      <c r="D3047" s="15" t="s">
        <v>2637</v>
      </c>
      <c r="E3047" s="15" t="s">
        <v>2638</v>
      </c>
      <c r="F3047" s="16" t="s">
        <v>450</v>
      </c>
      <c r="G3047" s="19">
        <f ca="1">_xlfn.IFNA(VLOOKUP(F3047,EF_W_ASSOCIATED_NG_UNITS!AA$2:AE$17,5,FALSE),EF_W_ASSOCIATED_NG_UNITS!AE$18)</f>
        <v>0.33151708767975324</v>
      </c>
    </row>
    <row r="3048" spans="1:7" x14ac:dyDescent="0.25">
      <c r="A3048" s="15" t="s">
        <v>5882</v>
      </c>
      <c r="B3048" s="15" t="s">
        <v>5811</v>
      </c>
      <c r="C3048" s="15" t="s">
        <v>4062</v>
      </c>
      <c r="D3048" s="15" t="s">
        <v>2637</v>
      </c>
      <c r="E3048" s="15" t="s">
        <v>2638</v>
      </c>
      <c r="F3048" s="16" t="s">
        <v>450</v>
      </c>
      <c r="G3048" s="19">
        <f ca="1">_xlfn.IFNA(VLOOKUP(F3048,EF_W_ASSOCIATED_NG_UNITS!AA$2:AE$17,5,FALSE),EF_W_ASSOCIATED_NG_UNITS!AE$18)</f>
        <v>0.33151708767975324</v>
      </c>
    </row>
    <row r="3049" spans="1:7" x14ac:dyDescent="0.25">
      <c r="A3049" s="15" t="s">
        <v>5883</v>
      </c>
      <c r="B3049" s="15" t="s">
        <v>5884</v>
      </c>
      <c r="C3049" s="15" t="s">
        <v>1334</v>
      </c>
      <c r="D3049" s="15" t="s">
        <v>2000</v>
      </c>
      <c r="E3049" s="15" t="s">
        <v>2001</v>
      </c>
      <c r="F3049" s="16" t="s">
        <v>6231</v>
      </c>
      <c r="G3049" s="19">
        <f ca="1">_xlfn.IFNA(VLOOKUP(F3049,EF_W_ASSOCIATED_NG_UNITS!AA$2:AE$17,5,FALSE),EF_W_ASSOCIATED_NG_UNITS!AE$18)</f>
        <v>0.33151708767975324</v>
      </c>
    </row>
    <row r="3050" spans="1:7" x14ac:dyDescent="0.25">
      <c r="A3050" s="15" t="s">
        <v>5885</v>
      </c>
      <c r="B3050" s="15" t="s">
        <v>5884</v>
      </c>
      <c r="C3050" s="15" t="s">
        <v>4319</v>
      </c>
      <c r="D3050" s="15" t="s">
        <v>2000</v>
      </c>
      <c r="E3050" s="15" t="s">
        <v>2001</v>
      </c>
      <c r="F3050" s="16" t="s">
        <v>6231</v>
      </c>
      <c r="G3050" s="19">
        <f ca="1">_xlfn.IFNA(VLOOKUP(F3050,EF_W_ASSOCIATED_NG_UNITS!AA$2:AE$17,5,FALSE),EF_W_ASSOCIATED_NG_UNITS!AE$18)</f>
        <v>0.33151708767975324</v>
      </c>
    </row>
    <row r="3051" spans="1:7" x14ac:dyDescent="0.25">
      <c r="A3051" s="15" t="s">
        <v>5886</v>
      </c>
      <c r="B3051" s="15" t="s">
        <v>5884</v>
      </c>
      <c r="C3051" s="15" t="s">
        <v>5887</v>
      </c>
      <c r="D3051" s="15" t="s">
        <v>2000</v>
      </c>
      <c r="E3051" s="15" t="s">
        <v>2001</v>
      </c>
      <c r="F3051" s="16" t="s">
        <v>6231</v>
      </c>
      <c r="G3051" s="19">
        <f ca="1">_xlfn.IFNA(VLOOKUP(F3051,EF_W_ASSOCIATED_NG_UNITS!AA$2:AE$17,5,FALSE),EF_W_ASSOCIATED_NG_UNITS!AE$18)</f>
        <v>0.33151708767975324</v>
      </c>
    </row>
    <row r="3052" spans="1:7" x14ac:dyDescent="0.25">
      <c r="A3052" s="15" t="s">
        <v>5888</v>
      </c>
      <c r="B3052" s="15" t="s">
        <v>5884</v>
      </c>
      <c r="C3052" s="15" t="s">
        <v>5889</v>
      </c>
      <c r="D3052" s="15" t="s">
        <v>2000</v>
      </c>
      <c r="E3052" s="15" t="s">
        <v>2001</v>
      </c>
      <c r="F3052" s="16" t="s">
        <v>6231</v>
      </c>
      <c r="G3052" s="19">
        <f ca="1">_xlfn.IFNA(VLOOKUP(F3052,EF_W_ASSOCIATED_NG_UNITS!AA$2:AE$17,5,FALSE),EF_W_ASSOCIATED_NG_UNITS!AE$18)</f>
        <v>0.33151708767975324</v>
      </c>
    </row>
    <row r="3053" spans="1:7" x14ac:dyDescent="0.25">
      <c r="A3053" s="15" t="s">
        <v>5890</v>
      </c>
      <c r="B3053" s="15" t="s">
        <v>5884</v>
      </c>
      <c r="C3053" s="15" t="s">
        <v>2003</v>
      </c>
      <c r="D3053" s="15" t="s">
        <v>2000</v>
      </c>
      <c r="E3053" s="15" t="s">
        <v>2001</v>
      </c>
      <c r="F3053" s="16" t="s">
        <v>6231</v>
      </c>
      <c r="G3053" s="19">
        <f ca="1">_xlfn.IFNA(VLOOKUP(F3053,EF_W_ASSOCIATED_NG_UNITS!AA$2:AE$17,5,FALSE),EF_W_ASSOCIATED_NG_UNITS!AE$18)</f>
        <v>0.33151708767975324</v>
      </c>
    </row>
    <row r="3054" spans="1:7" x14ac:dyDescent="0.25">
      <c r="A3054" s="15" t="s">
        <v>5891</v>
      </c>
      <c r="B3054" s="15" t="s">
        <v>5884</v>
      </c>
      <c r="C3054" s="15" t="s">
        <v>3702</v>
      </c>
      <c r="D3054" s="15" t="s">
        <v>2000</v>
      </c>
      <c r="E3054" s="15" t="s">
        <v>2001</v>
      </c>
      <c r="F3054" s="16" t="s">
        <v>6231</v>
      </c>
      <c r="G3054" s="19">
        <f ca="1">_xlfn.IFNA(VLOOKUP(F3054,EF_W_ASSOCIATED_NG_UNITS!AA$2:AE$17,5,FALSE),EF_W_ASSOCIATED_NG_UNITS!AE$18)</f>
        <v>0.33151708767975324</v>
      </c>
    </row>
    <row r="3055" spans="1:7" x14ac:dyDescent="0.25">
      <c r="A3055" s="15" t="s">
        <v>5892</v>
      </c>
      <c r="B3055" s="15" t="s">
        <v>5884</v>
      </c>
      <c r="C3055" s="15" t="s">
        <v>5893</v>
      </c>
      <c r="D3055" s="15" t="s">
        <v>2000</v>
      </c>
      <c r="E3055" s="15" t="s">
        <v>2001</v>
      </c>
      <c r="F3055" s="16" t="s">
        <v>6231</v>
      </c>
      <c r="G3055" s="19">
        <f ca="1">_xlfn.IFNA(VLOOKUP(F3055,EF_W_ASSOCIATED_NG_UNITS!AA$2:AE$17,5,FALSE),EF_W_ASSOCIATED_NG_UNITS!AE$18)</f>
        <v>0.33151708767975324</v>
      </c>
    </row>
    <row r="3056" spans="1:7" x14ac:dyDescent="0.25">
      <c r="A3056" s="15" t="s">
        <v>5894</v>
      </c>
      <c r="B3056" s="15" t="s">
        <v>5884</v>
      </c>
      <c r="C3056" s="15" t="s">
        <v>5895</v>
      </c>
      <c r="D3056" s="15" t="s">
        <v>2000</v>
      </c>
      <c r="E3056" s="15" t="s">
        <v>2001</v>
      </c>
      <c r="F3056" s="16" t="s">
        <v>6231</v>
      </c>
      <c r="G3056" s="19">
        <f ca="1">_xlfn.IFNA(VLOOKUP(F3056,EF_W_ASSOCIATED_NG_UNITS!AA$2:AE$17,5,FALSE),EF_W_ASSOCIATED_NG_UNITS!AE$18)</f>
        <v>0.33151708767975324</v>
      </c>
    </row>
    <row r="3057" spans="1:7" x14ac:dyDescent="0.25">
      <c r="A3057" s="15" t="s">
        <v>5896</v>
      </c>
      <c r="B3057" s="15" t="s">
        <v>5884</v>
      </c>
      <c r="C3057" s="15" t="s">
        <v>3037</v>
      </c>
      <c r="D3057" s="15" t="s">
        <v>2000</v>
      </c>
      <c r="E3057" s="15" t="s">
        <v>2001</v>
      </c>
      <c r="F3057" s="16" t="s">
        <v>6231</v>
      </c>
      <c r="G3057" s="19">
        <f ca="1">_xlfn.IFNA(VLOOKUP(F3057,EF_W_ASSOCIATED_NG_UNITS!AA$2:AE$17,5,FALSE),EF_W_ASSOCIATED_NG_UNITS!AE$18)</f>
        <v>0.33151708767975324</v>
      </c>
    </row>
    <row r="3058" spans="1:7" x14ac:dyDescent="0.25">
      <c r="A3058" s="15" t="s">
        <v>5897</v>
      </c>
      <c r="B3058" s="15" t="s">
        <v>5884</v>
      </c>
      <c r="C3058" s="15" t="s">
        <v>1066</v>
      </c>
      <c r="D3058" s="15" t="s">
        <v>2000</v>
      </c>
      <c r="E3058" s="15" t="s">
        <v>2001</v>
      </c>
      <c r="F3058" s="16" t="s">
        <v>6231</v>
      </c>
      <c r="G3058" s="19">
        <f ca="1">_xlfn.IFNA(VLOOKUP(F3058,EF_W_ASSOCIATED_NG_UNITS!AA$2:AE$17,5,FALSE),EF_W_ASSOCIATED_NG_UNITS!AE$18)</f>
        <v>0.33151708767975324</v>
      </c>
    </row>
    <row r="3059" spans="1:7" x14ac:dyDescent="0.25">
      <c r="A3059" s="15" t="s">
        <v>5898</v>
      </c>
      <c r="B3059" s="15" t="s">
        <v>5884</v>
      </c>
      <c r="C3059" s="15" t="s">
        <v>1077</v>
      </c>
      <c r="D3059" s="15" t="s">
        <v>2000</v>
      </c>
      <c r="E3059" s="15" t="s">
        <v>2001</v>
      </c>
      <c r="F3059" s="16" t="s">
        <v>6231</v>
      </c>
      <c r="G3059" s="19">
        <f ca="1">_xlfn.IFNA(VLOOKUP(F3059,EF_W_ASSOCIATED_NG_UNITS!AA$2:AE$17,5,FALSE),EF_W_ASSOCIATED_NG_UNITS!AE$18)</f>
        <v>0.33151708767975324</v>
      </c>
    </row>
    <row r="3060" spans="1:7" x14ac:dyDescent="0.25">
      <c r="A3060" s="15" t="s">
        <v>5899</v>
      </c>
      <c r="B3060" s="15" t="s">
        <v>5884</v>
      </c>
      <c r="C3060" s="15" t="s">
        <v>1083</v>
      </c>
      <c r="D3060" s="15" t="s">
        <v>2000</v>
      </c>
      <c r="E3060" s="15" t="s">
        <v>2001</v>
      </c>
      <c r="F3060" s="16" t="s">
        <v>6231</v>
      </c>
      <c r="G3060" s="19">
        <f ca="1">_xlfn.IFNA(VLOOKUP(F3060,EF_W_ASSOCIATED_NG_UNITS!AA$2:AE$17,5,FALSE),EF_W_ASSOCIATED_NG_UNITS!AE$18)</f>
        <v>0.33151708767975324</v>
      </c>
    </row>
    <row r="3061" spans="1:7" x14ac:dyDescent="0.25">
      <c r="A3061" s="15" t="s">
        <v>5900</v>
      </c>
      <c r="B3061" s="15" t="s">
        <v>5884</v>
      </c>
      <c r="C3061" s="15" t="s">
        <v>5901</v>
      </c>
      <c r="D3061" s="15" t="s">
        <v>2000</v>
      </c>
      <c r="E3061" s="15" t="s">
        <v>2001</v>
      </c>
      <c r="F3061" s="16" t="s">
        <v>6231</v>
      </c>
      <c r="G3061" s="19">
        <f ca="1">_xlfn.IFNA(VLOOKUP(F3061,EF_W_ASSOCIATED_NG_UNITS!AA$2:AE$17,5,FALSE),EF_W_ASSOCIATED_NG_UNITS!AE$18)</f>
        <v>0.33151708767975324</v>
      </c>
    </row>
    <row r="3062" spans="1:7" x14ac:dyDescent="0.25">
      <c r="A3062" s="15" t="s">
        <v>5902</v>
      </c>
      <c r="B3062" s="15" t="s">
        <v>5884</v>
      </c>
      <c r="C3062" s="15" t="s">
        <v>1704</v>
      </c>
      <c r="D3062" s="15" t="s">
        <v>2000</v>
      </c>
      <c r="E3062" s="15" t="s">
        <v>2001</v>
      </c>
      <c r="F3062" s="16" t="s">
        <v>6231</v>
      </c>
      <c r="G3062" s="19">
        <f ca="1">_xlfn.IFNA(VLOOKUP(F3062,EF_W_ASSOCIATED_NG_UNITS!AA$2:AE$17,5,FALSE),EF_W_ASSOCIATED_NG_UNITS!AE$18)</f>
        <v>0.33151708767975324</v>
      </c>
    </row>
    <row r="3063" spans="1:7" x14ac:dyDescent="0.25">
      <c r="A3063" s="15" t="s">
        <v>5903</v>
      </c>
      <c r="B3063" s="15" t="s">
        <v>5884</v>
      </c>
      <c r="C3063" s="15" t="s">
        <v>5904</v>
      </c>
      <c r="D3063" s="15" t="s">
        <v>2021</v>
      </c>
      <c r="E3063" s="15" t="s">
        <v>2022</v>
      </c>
      <c r="F3063" s="16" t="s">
        <v>538</v>
      </c>
      <c r="G3063" s="19">
        <f ca="1">_xlfn.IFNA(VLOOKUP(F3063,EF_W_ASSOCIATED_NG_UNITS!AA$2:AE$17,5,FALSE),EF_W_ASSOCIATED_NG_UNITS!AE$18)</f>
        <v>8.9500860585197933E-2</v>
      </c>
    </row>
    <row r="3064" spans="1:7" x14ac:dyDescent="0.25">
      <c r="A3064" s="15" t="s">
        <v>5905</v>
      </c>
      <c r="B3064" s="15" t="s">
        <v>5884</v>
      </c>
      <c r="C3064" s="15" t="s">
        <v>1386</v>
      </c>
      <c r="D3064" s="15" t="s">
        <v>2000</v>
      </c>
      <c r="E3064" s="15" t="s">
        <v>2001</v>
      </c>
      <c r="F3064" s="16" t="s">
        <v>6231</v>
      </c>
      <c r="G3064" s="19">
        <f ca="1">_xlfn.IFNA(VLOOKUP(F3064,EF_W_ASSOCIATED_NG_UNITS!AA$2:AE$17,5,FALSE),EF_W_ASSOCIATED_NG_UNITS!AE$18)</f>
        <v>0.33151708767975324</v>
      </c>
    </row>
    <row r="3065" spans="1:7" x14ac:dyDescent="0.25">
      <c r="A3065" s="15" t="s">
        <v>5906</v>
      </c>
      <c r="B3065" s="15" t="s">
        <v>5884</v>
      </c>
      <c r="C3065" s="15" t="s">
        <v>4253</v>
      </c>
      <c r="D3065" s="15" t="s">
        <v>2000</v>
      </c>
      <c r="E3065" s="15" t="s">
        <v>2001</v>
      </c>
      <c r="F3065" s="16" t="s">
        <v>6231</v>
      </c>
      <c r="G3065" s="19">
        <f ca="1">_xlfn.IFNA(VLOOKUP(F3065,EF_W_ASSOCIATED_NG_UNITS!AA$2:AE$17,5,FALSE),EF_W_ASSOCIATED_NG_UNITS!AE$18)</f>
        <v>0.33151708767975324</v>
      </c>
    </row>
    <row r="3066" spans="1:7" x14ac:dyDescent="0.25">
      <c r="A3066" s="15" t="s">
        <v>5907</v>
      </c>
      <c r="B3066" s="15" t="s">
        <v>5884</v>
      </c>
      <c r="C3066" s="15" t="s">
        <v>5908</v>
      </c>
      <c r="D3066" s="15" t="s">
        <v>2000</v>
      </c>
      <c r="E3066" s="15" t="s">
        <v>2001</v>
      </c>
      <c r="F3066" s="16" t="s">
        <v>6231</v>
      </c>
      <c r="G3066" s="19">
        <f ca="1">_xlfn.IFNA(VLOOKUP(F3066,EF_W_ASSOCIATED_NG_UNITS!AA$2:AE$17,5,FALSE),EF_W_ASSOCIATED_NG_UNITS!AE$18)</f>
        <v>0.33151708767975324</v>
      </c>
    </row>
    <row r="3067" spans="1:7" x14ac:dyDescent="0.25">
      <c r="A3067" s="15" t="s">
        <v>5909</v>
      </c>
      <c r="B3067" s="15" t="s">
        <v>5884</v>
      </c>
      <c r="C3067" s="15" t="s">
        <v>4760</v>
      </c>
      <c r="D3067" s="15" t="s">
        <v>2000</v>
      </c>
      <c r="E3067" s="15" t="s">
        <v>2001</v>
      </c>
      <c r="F3067" s="16" t="s">
        <v>6231</v>
      </c>
      <c r="G3067" s="19">
        <f ca="1">_xlfn.IFNA(VLOOKUP(F3067,EF_W_ASSOCIATED_NG_UNITS!AA$2:AE$17,5,FALSE),EF_W_ASSOCIATED_NG_UNITS!AE$18)</f>
        <v>0.33151708767975324</v>
      </c>
    </row>
    <row r="3068" spans="1:7" x14ac:dyDescent="0.25">
      <c r="A3068" s="15" t="s">
        <v>5910</v>
      </c>
      <c r="B3068" s="15" t="s">
        <v>5884</v>
      </c>
      <c r="C3068" s="15" t="s">
        <v>5911</v>
      </c>
      <c r="D3068" s="15" t="s">
        <v>2000</v>
      </c>
      <c r="E3068" s="15" t="s">
        <v>2001</v>
      </c>
      <c r="F3068" s="16" t="s">
        <v>6231</v>
      </c>
      <c r="G3068" s="19">
        <f ca="1">_xlfn.IFNA(VLOOKUP(F3068,EF_W_ASSOCIATED_NG_UNITS!AA$2:AE$17,5,FALSE),EF_W_ASSOCIATED_NG_UNITS!AE$18)</f>
        <v>0.33151708767975324</v>
      </c>
    </row>
    <row r="3069" spans="1:7" x14ac:dyDescent="0.25">
      <c r="A3069" s="15" t="s">
        <v>5912</v>
      </c>
      <c r="B3069" s="15" t="s">
        <v>5884</v>
      </c>
      <c r="C3069" s="15" t="s">
        <v>4657</v>
      </c>
      <c r="D3069" s="15" t="s">
        <v>2000</v>
      </c>
      <c r="E3069" s="15" t="s">
        <v>2001</v>
      </c>
      <c r="F3069" s="16" t="s">
        <v>6231</v>
      </c>
      <c r="G3069" s="19">
        <f ca="1">_xlfn.IFNA(VLOOKUP(F3069,EF_W_ASSOCIATED_NG_UNITS!AA$2:AE$17,5,FALSE),EF_W_ASSOCIATED_NG_UNITS!AE$18)</f>
        <v>0.33151708767975324</v>
      </c>
    </row>
    <row r="3070" spans="1:7" x14ac:dyDescent="0.25">
      <c r="A3070" s="15" t="s">
        <v>5913</v>
      </c>
      <c r="B3070" s="15" t="s">
        <v>5884</v>
      </c>
      <c r="C3070" s="15" t="s">
        <v>1101</v>
      </c>
      <c r="D3070" s="15" t="s">
        <v>2000</v>
      </c>
      <c r="E3070" s="15" t="s">
        <v>2001</v>
      </c>
      <c r="F3070" s="16" t="s">
        <v>6231</v>
      </c>
      <c r="G3070" s="19">
        <f ca="1">_xlfn.IFNA(VLOOKUP(F3070,EF_W_ASSOCIATED_NG_UNITS!AA$2:AE$17,5,FALSE),EF_W_ASSOCIATED_NG_UNITS!AE$18)</f>
        <v>0.33151708767975324</v>
      </c>
    </row>
    <row r="3071" spans="1:7" x14ac:dyDescent="0.25">
      <c r="A3071" s="15" t="s">
        <v>5914</v>
      </c>
      <c r="B3071" s="15" t="s">
        <v>5884</v>
      </c>
      <c r="C3071" s="15" t="s">
        <v>2691</v>
      </c>
      <c r="D3071" s="15" t="s">
        <v>2000</v>
      </c>
      <c r="E3071" s="15" t="s">
        <v>2001</v>
      </c>
      <c r="F3071" s="16" t="s">
        <v>6231</v>
      </c>
      <c r="G3071" s="19">
        <f ca="1">_xlfn.IFNA(VLOOKUP(F3071,EF_W_ASSOCIATED_NG_UNITS!AA$2:AE$17,5,FALSE),EF_W_ASSOCIATED_NG_UNITS!AE$18)</f>
        <v>0.33151708767975324</v>
      </c>
    </row>
    <row r="3072" spans="1:7" x14ac:dyDescent="0.25">
      <c r="A3072" s="15" t="s">
        <v>5915</v>
      </c>
      <c r="B3072" s="15" t="s">
        <v>5884</v>
      </c>
      <c r="C3072" s="15" t="s">
        <v>5916</v>
      </c>
      <c r="D3072" s="15" t="s">
        <v>2000</v>
      </c>
      <c r="E3072" s="15" t="s">
        <v>2001</v>
      </c>
      <c r="F3072" s="16" t="s">
        <v>6231</v>
      </c>
      <c r="G3072" s="19">
        <f ca="1">_xlfn.IFNA(VLOOKUP(F3072,EF_W_ASSOCIATED_NG_UNITS!AA$2:AE$17,5,FALSE),EF_W_ASSOCIATED_NG_UNITS!AE$18)</f>
        <v>0.33151708767975324</v>
      </c>
    </row>
    <row r="3073" spans="1:7" x14ac:dyDescent="0.25">
      <c r="A3073" s="15" t="s">
        <v>5917</v>
      </c>
      <c r="B3073" s="15" t="s">
        <v>5884</v>
      </c>
      <c r="C3073" s="15" t="s">
        <v>2360</v>
      </c>
      <c r="D3073" s="15" t="s">
        <v>2000</v>
      </c>
      <c r="E3073" s="15" t="s">
        <v>2001</v>
      </c>
      <c r="F3073" s="16" t="s">
        <v>6231</v>
      </c>
      <c r="G3073" s="19">
        <f ca="1">_xlfn.IFNA(VLOOKUP(F3073,EF_W_ASSOCIATED_NG_UNITS!AA$2:AE$17,5,FALSE),EF_W_ASSOCIATED_NG_UNITS!AE$18)</f>
        <v>0.33151708767975324</v>
      </c>
    </row>
    <row r="3074" spans="1:7" x14ac:dyDescent="0.25">
      <c r="A3074" s="15" t="s">
        <v>5918</v>
      </c>
      <c r="B3074" s="15" t="s">
        <v>5884</v>
      </c>
      <c r="C3074" s="15" t="s">
        <v>3070</v>
      </c>
      <c r="D3074" s="15" t="s">
        <v>2000</v>
      </c>
      <c r="E3074" s="15" t="s">
        <v>2001</v>
      </c>
      <c r="F3074" s="16" t="s">
        <v>6231</v>
      </c>
      <c r="G3074" s="19">
        <f ca="1">_xlfn.IFNA(VLOOKUP(F3074,EF_W_ASSOCIATED_NG_UNITS!AA$2:AE$17,5,FALSE),EF_W_ASSOCIATED_NG_UNITS!AE$18)</f>
        <v>0.33151708767975324</v>
      </c>
    </row>
    <row r="3075" spans="1:7" x14ac:dyDescent="0.25">
      <c r="A3075" s="15" t="s">
        <v>5919</v>
      </c>
      <c r="B3075" s="15" t="s">
        <v>5884</v>
      </c>
      <c r="C3075" s="15" t="s">
        <v>859</v>
      </c>
      <c r="D3075" s="15" t="s">
        <v>2000</v>
      </c>
      <c r="E3075" s="15" t="s">
        <v>2001</v>
      </c>
      <c r="F3075" s="16" t="s">
        <v>6231</v>
      </c>
      <c r="G3075" s="19">
        <f ca="1">_xlfn.IFNA(VLOOKUP(F3075,EF_W_ASSOCIATED_NG_UNITS!AA$2:AE$17,5,FALSE),EF_W_ASSOCIATED_NG_UNITS!AE$18)</f>
        <v>0.33151708767975324</v>
      </c>
    </row>
    <row r="3076" spans="1:7" x14ac:dyDescent="0.25">
      <c r="A3076" s="15" t="s">
        <v>5920</v>
      </c>
      <c r="B3076" s="15" t="s">
        <v>5884</v>
      </c>
      <c r="C3076" s="15" t="s">
        <v>861</v>
      </c>
      <c r="D3076" s="15" t="s">
        <v>2000</v>
      </c>
      <c r="E3076" s="15" t="s">
        <v>2001</v>
      </c>
      <c r="F3076" s="16" t="s">
        <v>6231</v>
      </c>
      <c r="G3076" s="19">
        <f ca="1">_xlfn.IFNA(VLOOKUP(F3076,EF_W_ASSOCIATED_NG_UNITS!AA$2:AE$17,5,FALSE),EF_W_ASSOCIATED_NG_UNITS!AE$18)</f>
        <v>0.33151708767975324</v>
      </c>
    </row>
    <row r="3077" spans="1:7" x14ac:dyDescent="0.25">
      <c r="A3077" s="15" t="s">
        <v>5921</v>
      </c>
      <c r="B3077" s="15" t="s">
        <v>5884</v>
      </c>
      <c r="C3077" s="15" t="s">
        <v>955</v>
      </c>
      <c r="D3077" s="15" t="s">
        <v>2000</v>
      </c>
      <c r="E3077" s="15" t="s">
        <v>2001</v>
      </c>
      <c r="F3077" s="16" t="s">
        <v>6231</v>
      </c>
      <c r="G3077" s="19">
        <f ca="1">_xlfn.IFNA(VLOOKUP(F3077,EF_W_ASSOCIATED_NG_UNITS!AA$2:AE$17,5,FALSE),EF_W_ASSOCIATED_NG_UNITS!AE$18)</f>
        <v>0.33151708767975324</v>
      </c>
    </row>
    <row r="3078" spans="1:7" x14ac:dyDescent="0.25">
      <c r="A3078" s="15" t="s">
        <v>5922</v>
      </c>
      <c r="B3078" s="15" t="s">
        <v>5884</v>
      </c>
      <c r="C3078" s="15" t="s">
        <v>5923</v>
      </c>
      <c r="D3078" s="15" t="s">
        <v>2021</v>
      </c>
      <c r="E3078" s="15" t="s">
        <v>2022</v>
      </c>
      <c r="F3078" s="16" t="s">
        <v>538</v>
      </c>
      <c r="G3078" s="19">
        <f ca="1">_xlfn.IFNA(VLOOKUP(F3078,EF_W_ASSOCIATED_NG_UNITS!AA$2:AE$17,5,FALSE),EF_W_ASSOCIATED_NG_UNITS!AE$18)</f>
        <v>8.9500860585197933E-2</v>
      </c>
    </row>
    <row r="3079" spans="1:7" x14ac:dyDescent="0.25">
      <c r="A3079" s="15" t="s">
        <v>5924</v>
      </c>
      <c r="B3079" s="15" t="s">
        <v>5884</v>
      </c>
      <c r="C3079" s="15" t="s">
        <v>5925</v>
      </c>
      <c r="D3079" s="15" t="s">
        <v>2021</v>
      </c>
      <c r="E3079" s="15" t="s">
        <v>2022</v>
      </c>
      <c r="F3079" s="16" t="s">
        <v>538</v>
      </c>
      <c r="G3079" s="19">
        <f ca="1">_xlfn.IFNA(VLOOKUP(F3079,EF_W_ASSOCIATED_NG_UNITS!AA$2:AE$17,5,FALSE),EF_W_ASSOCIATED_NG_UNITS!AE$18)</f>
        <v>8.9500860585197933E-2</v>
      </c>
    </row>
    <row r="3080" spans="1:7" x14ac:dyDescent="0.25">
      <c r="A3080" s="15" t="s">
        <v>5926</v>
      </c>
      <c r="B3080" s="15" t="s">
        <v>5884</v>
      </c>
      <c r="C3080" s="15" t="s">
        <v>5927</v>
      </c>
      <c r="D3080" s="15" t="s">
        <v>2000</v>
      </c>
      <c r="E3080" s="15" t="s">
        <v>2001</v>
      </c>
      <c r="F3080" s="16" t="s">
        <v>6231</v>
      </c>
      <c r="G3080" s="19">
        <f ca="1">_xlfn.IFNA(VLOOKUP(F3080,EF_W_ASSOCIATED_NG_UNITS!AA$2:AE$17,5,FALSE),EF_W_ASSOCIATED_NG_UNITS!AE$18)</f>
        <v>0.33151708767975324</v>
      </c>
    </row>
    <row r="3081" spans="1:7" x14ac:dyDescent="0.25">
      <c r="A3081" s="15" t="s">
        <v>5928</v>
      </c>
      <c r="B3081" s="15" t="s">
        <v>5884</v>
      </c>
      <c r="C3081" s="15" t="s">
        <v>1118</v>
      </c>
      <c r="D3081" s="15" t="s">
        <v>2000</v>
      </c>
      <c r="E3081" s="15" t="s">
        <v>2001</v>
      </c>
      <c r="F3081" s="16" t="s">
        <v>6231</v>
      </c>
      <c r="G3081" s="19">
        <f ca="1">_xlfn.IFNA(VLOOKUP(F3081,EF_W_ASSOCIATED_NG_UNITS!AA$2:AE$17,5,FALSE),EF_W_ASSOCIATED_NG_UNITS!AE$18)</f>
        <v>0.33151708767975324</v>
      </c>
    </row>
    <row r="3082" spans="1:7" x14ac:dyDescent="0.25">
      <c r="A3082" s="15" t="s">
        <v>5929</v>
      </c>
      <c r="B3082" s="15" t="s">
        <v>5884</v>
      </c>
      <c r="C3082" s="15" t="s">
        <v>5930</v>
      </c>
      <c r="D3082" s="15" t="s">
        <v>2000</v>
      </c>
      <c r="E3082" s="15" t="s">
        <v>2001</v>
      </c>
      <c r="F3082" s="16" t="s">
        <v>6231</v>
      </c>
      <c r="G3082" s="19">
        <f ca="1">_xlfn.IFNA(VLOOKUP(F3082,EF_W_ASSOCIATED_NG_UNITS!AA$2:AE$17,5,FALSE),EF_W_ASSOCIATED_NG_UNITS!AE$18)</f>
        <v>0.33151708767975324</v>
      </c>
    </row>
    <row r="3083" spans="1:7" x14ac:dyDescent="0.25">
      <c r="A3083" s="15" t="s">
        <v>5931</v>
      </c>
      <c r="B3083" s="15" t="s">
        <v>5884</v>
      </c>
      <c r="C3083" s="15" t="s">
        <v>1122</v>
      </c>
      <c r="D3083" s="15" t="s">
        <v>2000</v>
      </c>
      <c r="E3083" s="15" t="s">
        <v>2001</v>
      </c>
      <c r="F3083" s="16" t="s">
        <v>6231</v>
      </c>
      <c r="G3083" s="19">
        <f ca="1">_xlfn.IFNA(VLOOKUP(F3083,EF_W_ASSOCIATED_NG_UNITS!AA$2:AE$17,5,FALSE),EF_W_ASSOCIATED_NG_UNITS!AE$18)</f>
        <v>0.33151708767975324</v>
      </c>
    </row>
    <row r="3084" spans="1:7" x14ac:dyDescent="0.25">
      <c r="A3084" s="15" t="s">
        <v>5932</v>
      </c>
      <c r="B3084" s="15" t="s">
        <v>5884</v>
      </c>
      <c r="C3084" s="15" t="s">
        <v>5933</v>
      </c>
      <c r="D3084" s="15" t="s">
        <v>2021</v>
      </c>
      <c r="E3084" s="15" t="s">
        <v>2022</v>
      </c>
      <c r="F3084" s="16" t="s">
        <v>538</v>
      </c>
      <c r="G3084" s="19">
        <f ca="1">_xlfn.IFNA(VLOOKUP(F3084,EF_W_ASSOCIATED_NG_UNITS!AA$2:AE$17,5,FALSE),EF_W_ASSOCIATED_NG_UNITS!AE$18)</f>
        <v>8.9500860585197933E-2</v>
      </c>
    </row>
    <row r="3085" spans="1:7" x14ac:dyDescent="0.25">
      <c r="A3085" s="15" t="s">
        <v>5934</v>
      </c>
      <c r="B3085" s="15" t="s">
        <v>5884</v>
      </c>
      <c r="C3085" s="15" t="s">
        <v>5935</v>
      </c>
      <c r="D3085" s="15" t="s">
        <v>2000</v>
      </c>
      <c r="E3085" s="15" t="s">
        <v>2001</v>
      </c>
      <c r="F3085" s="16" t="s">
        <v>6231</v>
      </c>
      <c r="G3085" s="19">
        <f ca="1">_xlfn.IFNA(VLOOKUP(F3085,EF_W_ASSOCIATED_NG_UNITS!AA$2:AE$17,5,FALSE),EF_W_ASSOCIATED_NG_UNITS!AE$18)</f>
        <v>0.33151708767975324</v>
      </c>
    </row>
    <row r="3086" spans="1:7" x14ac:dyDescent="0.25">
      <c r="A3086" s="15" t="s">
        <v>5936</v>
      </c>
      <c r="B3086" s="15" t="s">
        <v>5884</v>
      </c>
      <c r="C3086" s="15" t="s">
        <v>5937</v>
      </c>
      <c r="D3086" s="15" t="s">
        <v>2000</v>
      </c>
      <c r="E3086" s="15" t="s">
        <v>2001</v>
      </c>
      <c r="F3086" s="16" t="s">
        <v>6231</v>
      </c>
      <c r="G3086" s="19">
        <f ca="1">_xlfn.IFNA(VLOOKUP(F3086,EF_W_ASSOCIATED_NG_UNITS!AA$2:AE$17,5,FALSE),EF_W_ASSOCIATED_NG_UNITS!AE$18)</f>
        <v>0.33151708767975324</v>
      </c>
    </row>
    <row r="3087" spans="1:7" x14ac:dyDescent="0.25">
      <c r="A3087" s="15" t="s">
        <v>5938</v>
      </c>
      <c r="B3087" s="15" t="s">
        <v>5884</v>
      </c>
      <c r="C3087" s="15" t="s">
        <v>3098</v>
      </c>
      <c r="D3087" s="15" t="s">
        <v>2000</v>
      </c>
      <c r="E3087" s="15" t="s">
        <v>2001</v>
      </c>
      <c r="F3087" s="16" t="s">
        <v>6231</v>
      </c>
      <c r="G3087" s="19">
        <f ca="1">_xlfn.IFNA(VLOOKUP(F3087,EF_W_ASSOCIATED_NG_UNITS!AA$2:AE$17,5,FALSE),EF_W_ASSOCIATED_NG_UNITS!AE$18)</f>
        <v>0.33151708767975324</v>
      </c>
    </row>
    <row r="3088" spans="1:7" x14ac:dyDescent="0.25">
      <c r="A3088" s="15" t="s">
        <v>5939</v>
      </c>
      <c r="B3088" s="15" t="s">
        <v>5884</v>
      </c>
      <c r="C3088" s="15" t="s">
        <v>3103</v>
      </c>
      <c r="D3088" s="15" t="s">
        <v>2000</v>
      </c>
      <c r="E3088" s="15" t="s">
        <v>2001</v>
      </c>
      <c r="F3088" s="16" t="s">
        <v>6231</v>
      </c>
      <c r="G3088" s="19">
        <f ca="1">_xlfn.IFNA(VLOOKUP(F3088,EF_W_ASSOCIATED_NG_UNITS!AA$2:AE$17,5,FALSE),EF_W_ASSOCIATED_NG_UNITS!AE$18)</f>
        <v>0.33151708767975324</v>
      </c>
    </row>
    <row r="3089" spans="1:7" x14ac:dyDescent="0.25">
      <c r="A3089" s="15" t="s">
        <v>5940</v>
      </c>
      <c r="B3089" s="15" t="s">
        <v>5884</v>
      </c>
      <c r="C3089" s="15" t="s">
        <v>5941</v>
      </c>
      <c r="D3089" s="15" t="s">
        <v>2021</v>
      </c>
      <c r="E3089" s="15" t="s">
        <v>2022</v>
      </c>
      <c r="F3089" s="16" t="s">
        <v>538</v>
      </c>
      <c r="G3089" s="19">
        <f ca="1">_xlfn.IFNA(VLOOKUP(F3089,EF_W_ASSOCIATED_NG_UNITS!AA$2:AE$17,5,FALSE),EF_W_ASSOCIATED_NG_UNITS!AE$18)</f>
        <v>8.9500860585197933E-2</v>
      </c>
    </row>
    <row r="3090" spans="1:7" x14ac:dyDescent="0.25">
      <c r="A3090" s="15" t="s">
        <v>5942</v>
      </c>
      <c r="B3090" s="15" t="s">
        <v>5884</v>
      </c>
      <c r="C3090" s="15" t="s">
        <v>889</v>
      </c>
      <c r="D3090" s="15" t="s">
        <v>2000</v>
      </c>
      <c r="E3090" s="15" t="s">
        <v>2001</v>
      </c>
      <c r="F3090" s="16" t="s">
        <v>6231</v>
      </c>
      <c r="G3090" s="19">
        <f ca="1">_xlfn.IFNA(VLOOKUP(F3090,EF_W_ASSOCIATED_NG_UNITS!AA$2:AE$17,5,FALSE),EF_W_ASSOCIATED_NG_UNITS!AE$18)</f>
        <v>0.33151708767975324</v>
      </c>
    </row>
    <row r="3091" spans="1:7" x14ac:dyDescent="0.25">
      <c r="A3091" s="15" t="s">
        <v>5943</v>
      </c>
      <c r="B3091" s="15" t="s">
        <v>5884</v>
      </c>
      <c r="C3091" s="15" t="s">
        <v>5944</v>
      </c>
      <c r="D3091" s="15" t="s">
        <v>2000</v>
      </c>
      <c r="E3091" s="15" t="s">
        <v>2001</v>
      </c>
      <c r="F3091" s="16" t="s">
        <v>6231</v>
      </c>
      <c r="G3091" s="19">
        <f ca="1">_xlfn.IFNA(VLOOKUP(F3091,EF_W_ASSOCIATED_NG_UNITS!AA$2:AE$17,5,FALSE),EF_W_ASSOCIATED_NG_UNITS!AE$18)</f>
        <v>0.33151708767975324</v>
      </c>
    </row>
    <row r="3092" spans="1:7" x14ac:dyDescent="0.25">
      <c r="A3092" s="15" t="s">
        <v>5945</v>
      </c>
      <c r="B3092" s="15" t="s">
        <v>5884</v>
      </c>
      <c r="C3092" s="15" t="s">
        <v>1975</v>
      </c>
      <c r="D3092" s="15" t="s">
        <v>2000</v>
      </c>
      <c r="E3092" s="15" t="s">
        <v>2001</v>
      </c>
      <c r="F3092" s="16" t="s">
        <v>6231</v>
      </c>
      <c r="G3092" s="19">
        <f ca="1">_xlfn.IFNA(VLOOKUP(F3092,EF_W_ASSOCIATED_NG_UNITS!AA$2:AE$17,5,FALSE),EF_W_ASSOCIATED_NG_UNITS!AE$18)</f>
        <v>0.33151708767975324</v>
      </c>
    </row>
    <row r="3093" spans="1:7" x14ac:dyDescent="0.25">
      <c r="A3093" s="15" t="s">
        <v>5946</v>
      </c>
      <c r="B3093" s="15" t="s">
        <v>5884</v>
      </c>
      <c r="C3093" s="15" t="s">
        <v>5947</v>
      </c>
      <c r="D3093" s="15" t="s">
        <v>2000</v>
      </c>
      <c r="E3093" s="15" t="s">
        <v>2001</v>
      </c>
      <c r="F3093" s="16" t="s">
        <v>6231</v>
      </c>
      <c r="G3093" s="19">
        <f ca="1">_xlfn.IFNA(VLOOKUP(F3093,EF_W_ASSOCIATED_NG_UNITS!AA$2:AE$17,5,FALSE),EF_W_ASSOCIATED_NG_UNITS!AE$18)</f>
        <v>0.33151708767975324</v>
      </c>
    </row>
    <row r="3094" spans="1:7" x14ac:dyDescent="0.25">
      <c r="A3094" s="15" t="s">
        <v>5948</v>
      </c>
      <c r="B3094" s="15" t="s">
        <v>5884</v>
      </c>
      <c r="C3094" s="15" t="s">
        <v>5949</v>
      </c>
      <c r="D3094" s="15" t="s">
        <v>2021</v>
      </c>
      <c r="E3094" s="15" t="s">
        <v>2022</v>
      </c>
      <c r="F3094" s="16" t="s">
        <v>538</v>
      </c>
      <c r="G3094" s="19">
        <f ca="1">_xlfn.IFNA(VLOOKUP(F3094,EF_W_ASSOCIATED_NG_UNITS!AA$2:AE$17,5,FALSE),EF_W_ASSOCIATED_NG_UNITS!AE$18)</f>
        <v>8.9500860585197933E-2</v>
      </c>
    </row>
    <row r="3095" spans="1:7" x14ac:dyDescent="0.25">
      <c r="A3095" s="15" t="s">
        <v>5950</v>
      </c>
      <c r="B3095" s="15" t="s">
        <v>5884</v>
      </c>
      <c r="C3095" s="15" t="s">
        <v>5951</v>
      </c>
      <c r="D3095" s="15" t="s">
        <v>2000</v>
      </c>
      <c r="E3095" s="15" t="s">
        <v>2001</v>
      </c>
      <c r="F3095" s="16" t="s">
        <v>6231</v>
      </c>
      <c r="G3095" s="19">
        <f ca="1">_xlfn.IFNA(VLOOKUP(F3095,EF_W_ASSOCIATED_NG_UNITS!AA$2:AE$17,5,FALSE),EF_W_ASSOCIATED_NG_UNITS!AE$18)</f>
        <v>0.33151708767975324</v>
      </c>
    </row>
    <row r="3096" spans="1:7" x14ac:dyDescent="0.25">
      <c r="A3096" s="15" t="s">
        <v>5952</v>
      </c>
      <c r="B3096" s="15" t="s">
        <v>5884</v>
      </c>
      <c r="C3096" s="15" t="s">
        <v>1815</v>
      </c>
      <c r="D3096" s="15" t="s">
        <v>2000</v>
      </c>
      <c r="E3096" s="15" t="s">
        <v>2001</v>
      </c>
      <c r="F3096" s="16" t="s">
        <v>6231</v>
      </c>
      <c r="G3096" s="19">
        <f ca="1">_xlfn.IFNA(VLOOKUP(F3096,EF_W_ASSOCIATED_NG_UNITS!AA$2:AE$17,5,FALSE),EF_W_ASSOCIATED_NG_UNITS!AE$18)</f>
        <v>0.33151708767975324</v>
      </c>
    </row>
    <row r="3097" spans="1:7" x14ac:dyDescent="0.25">
      <c r="A3097" s="15" t="s">
        <v>5953</v>
      </c>
      <c r="B3097" s="15" t="s">
        <v>5884</v>
      </c>
      <c r="C3097" s="15" t="s">
        <v>1150</v>
      </c>
      <c r="D3097" s="15" t="s">
        <v>2000</v>
      </c>
      <c r="E3097" s="15" t="s">
        <v>2001</v>
      </c>
      <c r="F3097" s="16" t="s">
        <v>6231</v>
      </c>
      <c r="G3097" s="19">
        <f ca="1">_xlfn.IFNA(VLOOKUP(F3097,EF_W_ASSOCIATED_NG_UNITS!AA$2:AE$17,5,FALSE),EF_W_ASSOCIATED_NG_UNITS!AE$18)</f>
        <v>0.33151708767975324</v>
      </c>
    </row>
    <row r="3098" spans="1:7" x14ac:dyDescent="0.25">
      <c r="A3098" s="15" t="s">
        <v>5954</v>
      </c>
      <c r="B3098" s="15" t="s">
        <v>5884</v>
      </c>
      <c r="C3098" s="15" t="s">
        <v>4407</v>
      </c>
      <c r="D3098" s="15" t="s">
        <v>2000</v>
      </c>
      <c r="E3098" s="15" t="s">
        <v>2001</v>
      </c>
      <c r="F3098" s="16" t="s">
        <v>6231</v>
      </c>
      <c r="G3098" s="19">
        <f ca="1">_xlfn.IFNA(VLOOKUP(F3098,EF_W_ASSOCIATED_NG_UNITS!AA$2:AE$17,5,FALSE),EF_W_ASSOCIATED_NG_UNITS!AE$18)</f>
        <v>0.33151708767975324</v>
      </c>
    </row>
    <row r="3099" spans="1:7" x14ac:dyDescent="0.25">
      <c r="A3099" s="15" t="s">
        <v>5955</v>
      </c>
      <c r="B3099" s="15" t="s">
        <v>5884</v>
      </c>
      <c r="C3099" s="15" t="s">
        <v>5956</v>
      </c>
      <c r="D3099" s="15" t="s">
        <v>2000</v>
      </c>
      <c r="E3099" s="15" t="s">
        <v>2001</v>
      </c>
      <c r="F3099" s="16" t="s">
        <v>6231</v>
      </c>
      <c r="G3099" s="19">
        <f ca="1">_xlfn.IFNA(VLOOKUP(F3099,EF_W_ASSOCIATED_NG_UNITS!AA$2:AE$17,5,FALSE),EF_W_ASSOCIATED_NG_UNITS!AE$18)</f>
        <v>0.33151708767975324</v>
      </c>
    </row>
    <row r="3100" spans="1:7" x14ac:dyDescent="0.25">
      <c r="A3100" s="15" t="s">
        <v>5957</v>
      </c>
      <c r="B3100" s="15" t="s">
        <v>5884</v>
      </c>
      <c r="C3100" s="15" t="s">
        <v>5958</v>
      </c>
      <c r="D3100" s="15" t="s">
        <v>2021</v>
      </c>
      <c r="E3100" s="15" t="s">
        <v>2022</v>
      </c>
      <c r="F3100" s="16" t="s">
        <v>538</v>
      </c>
      <c r="G3100" s="19">
        <f ca="1">_xlfn.IFNA(VLOOKUP(F3100,EF_W_ASSOCIATED_NG_UNITS!AA$2:AE$17,5,FALSE),EF_W_ASSOCIATED_NG_UNITS!AE$18)</f>
        <v>8.9500860585197933E-2</v>
      </c>
    </row>
    <row r="3101" spans="1:7" x14ac:dyDescent="0.25">
      <c r="A3101" s="15" t="s">
        <v>5959</v>
      </c>
      <c r="B3101" s="15" t="s">
        <v>5884</v>
      </c>
      <c r="C3101" s="15" t="s">
        <v>2118</v>
      </c>
      <c r="D3101" s="15" t="s">
        <v>2000</v>
      </c>
      <c r="E3101" s="15" t="s">
        <v>2001</v>
      </c>
      <c r="F3101" s="16" t="s">
        <v>6231</v>
      </c>
      <c r="G3101" s="19">
        <f ca="1">_xlfn.IFNA(VLOOKUP(F3101,EF_W_ASSOCIATED_NG_UNITS!AA$2:AE$17,5,FALSE),EF_W_ASSOCIATED_NG_UNITS!AE$18)</f>
        <v>0.33151708767975324</v>
      </c>
    </row>
    <row r="3102" spans="1:7" x14ac:dyDescent="0.25">
      <c r="A3102" s="15" t="s">
        <v>5960</v>
      </c>
      <c r="B3102" s="15" t="s">
        <v>5884</v>
      </c>
      <c r="C3102" s="15" t="s">
        <v>3268</v>
      </c>
      <c r="D3102" s="15" t="s">
        <v>2000</v>
      </c>
      <c r="E3102" s="15" t="s">
        <v>2001</v>
      </c>
      <c r="F3102" s="16" t="s">
        <v>6231</v>
      </c>
      <c r="G3102" s="19">
        <f ca="1">_xlfn.IFNA(VLOOKUP(F3102,EF_W_ASSOCIATED_NG_UNITS!AA$2:AE$17,5,FALSE),EF_W_ASSOCIATED_NG_UNITS!AE$18)</f>
        <v>0.33151708767975324</v>
      </c>
    </row>
    <row r="3103" spans="1:7" x14ac:dyDescent="0.25">
      <c r="A3103" s="15" t="s">
        <v>5961</v>
      </c>
      <c r="B3103" s="15" t="s">
        <v>5884</v>
      </c>
      <c r="C3103" s="15" t="s">
        <v>5361</v>
      </c>
      <c r="D3103" s="15" t="s">
        <v>2000</v>
      </c>
      <c r="E3103" s="15" t="s">
        <v>2001</v>
      </c>
      <c r="F3103" s="16" t="s">
        <v>6231</v>
      </c>
      <c r="G3103" s="19">
        <f ca="1">_xlfn.IFNA(VLOOKUP(F3103,EF_W_ASSOCIATED_NG_UNITS!AA$2:AE$17,5,FALSE),EF_W_ASSOCIATED_NG_UNITS!AE$18)</f>
        <v>0.33151708767975324</v>
      </c>
    </row>
    <row r="3104" spans="1:7" x14ac:dyDescent="0.25">
      <c r="A3104" s="15" t="s">
        <v>5962</v>
      </c>
      <c r="B3104" s="15" t="s">
        <v>5884</v>
      </c>
      <c r="C3104" s="15" t="s">
        <v>5963</v>
      </c>
      <c r="D3104" s="15" t="s">
        <v>2000</v>
      </c>
      <c r="E3104" s="15" t="s">
        <v>2001</v>
      </c>
      <c r="F3104" s="16" t="s">
        <v>6231</v>
      </c>
      <c r="G3104" s="19">
        <f ca="1">_xlfn.IFNA(VLOOKUP(F3104,EF_W_ASSOCIATED_NG_UNITS!AA$2:AE$17,5,FALSE),EF_W_ASSOCIATED_NG_UNITS!AE$18)</f>
        <v>0.33151708767975324</v>
      </c>
    </row>
    <row r="3105" spans="1:7" x14ac:dyDescent="0.25">
      <c r="A3105" s="15" t="s">
        <v>5964</v>
      </c>
      <c r="B3105" s="15" t="s">
        <v>5884</v>
      </c>
      <c r="C3105" s="15" t="s">
        <v>5965</v>
      </c>
      <c r="D3105" s="15" t="s">
        <v>2000</v>
      </c>
      <c r="E3105" s="15" t="s">
        <v>2001</v>
      </c>
      <c r="F3105" s="16" t="s">
        <v>6231</v>
      </c>
      <c r="G3105" s="19">
        <f ca="1">_xlfn.IFNA(VLOOKUP(F3105,EF_W_ASSOCIATED_NG_UNITS!AA$2:AE$17,5,FALSE),EF_W_ASSOCIATED_NG_UNITS!AE$18)</f>
        <v>0.33151708767975324</v>
      </c>
    </row>
    <row r="3106" spans="1:7" x14ac:dyDescent="0.25">
      <c r="A3106" s="15" t="s">
        <v>5966</v>
      </c>
      <c r="B3106" s="15" t="s">
        <v>5884</v>
      </c>
      <c r="C3106" s="15" t="s">
        <v>5967</v>
      </c>
      <c r="D3106" s="15" t="s">
        <v>2000</v>
      </c>
      <c r="E3106" s="15" t="s">
        <v>2001</v>
      </c>
      <c r="F3106" s="16" t="s">
        <v>6231</v>
      </c>
      <c r="G3106" s="19">
        <f ca="1">_xlfn.IFNA(VLOOKUP(F3106,EF_W_ASSOCIATED_NG_UNITS!AA$2:AE$17,5,FALSE),EF_W_ASSOCIATED_NG_UNITS!AE$18)</f>
        <v>0.33151708767975324</v>
      </c>
    </row>
    <row r="3107" spans="1:7" x14ac:dyDescent="0.25">
      <c r="A3107" s="15" t="s">
        <v>5968</v>
      </c>
      <c r="B3107" s="15" t="s">
        <v>5884</v>
      </c>
      <c r="C3107" s="15" t="s">
        <v>5969</v>
      </c>
      <c r="D3107" s="15" t="s">
        <v>2000</v>
      </c>
      <c r="E3107" s="15" t="s">
        <v>2001</v>
      </c>
      <c r="F3107" s="16" t="s">
        <v>6231</v>
      </c>
      <c r="G3107" s="19">
        <f ca="1">_xlfn.IFNA(VLOOKUP(F3107,EF_W_ASSOCIATED_NG_UNITS!AA$2:AE$17,5,FALSE),EF_W_ASSOCIATED_NG_UNITS!AE$18)</f>
        <v>0.33151708767975324</v>
      </c>
    </row>
    <row r="3108" spans="1:7" x14ac:dyDescent="0.25">
      <c r="A3108" s="15" t="s">
        <v>5970</v>
      </c>
      <c r="B3108" s="15" t="s">
        <v>5884</v>
      </c>
      <c r="C3108" s="15" t="s">
        <v>5971</v>
      </c>
      <c r="D3108" s="15" t="s">
        <v>2021</v>
      </c>
      <c r="E3108" s="15" t="s">
        <v>2022</v>
      </c>
      <c r="F3108" s="16" t="s">
        <v>538</v>
      </c>
      <c r="G3108" s="19">
        <f ca="1">_xlfn.IFNA(VLOOKUP(F3108,EF_W_ASSOCIATED_NG_UNITS!AA$2:AE$17,5,FALSE),EF_W_ASSOCIATED_NG_UNITS!AE$18)</f>
        <v>8.9500860585197933E-2</v>
      </c>
    </row>
    <row r="3109" spans="1:7" x14ac:dyDescent="0.25">
      <c r="A3109" s="15" t="s">
        <v>5972</v>
      </c>
      <c r="B3109" s="15" t="s">
        <v>5884</v>
      </c>
      <c r="C3109" s="15" t="s">
        <v>1617</v>
      </c>
      <c r="D3109" s="15" t="s">
        <v>2000</v>
      </c>
      <c r="E3109" s="15" t="s">
        <v>2001</v>
      </c>
      <c r="F3109" s="16" t="s">
        <v>6231</v>
      </c>
      <c r="G3109" s="19">
        <f ca="1">_xlfn.IFNA(VLOOKUP(F3109,EF_W_ASSOCIATED_NG_UNITS!AA$2:AE$17,5,FALSE),EF_W_ASSOCIATED_NG_UNITS!AE$18)</f>
        <v>0.33151708767975324</v>
      </c>
    </row>
    <row r="3110" spans="1:7" x14ac:dyDescent="0.25">
      <c r="A3110" s="15" t="s">
        <v>5973</v>
      </c>
      <c r="B3110" s="15" t="s">
        <v>5884</v>
      </c>
      <c r="C3110" s="15" t="s">
        <v>5974</v>
      </c>
      <c r="D3110" s="15" t="s">
        <v>2000</v>
      </c>
      <c r="E3110" s="15" t="s">
        <v>2001</v>
      </c>
      <c r="F3110" s="16" t="s">
        <v>6231</v>
      </c>
      <c r="G3110" s="19">
        <f ca="1">_xlfn.IFNA(VLOOKUP(F3110,EF_W_ASSOCIATED_NG_UNITS!AA$2:AE$17,5,FALSE),EF_W_ASSOCIATED_NG_UNITS!AE$18)</f>
        <v>0.33151708767975324</v>
      </c>
    </row>
    <row r="3111" spans="1:7" x14ac:dyDescent="0.25">
      <c r="A3111" s="15" t="s">
        <v>5975</v>
      </c>
      <c r="B3111" s="15" t="s">
        <v>5884</v>
      </c>
      <c r="C3111" s="15" t="s">
        <v>2902</v>
      </c>
      <c r="D3111" s="15" t="s">
        <v>2000</v>
      </c>
      <c r="E3111" s="15" t="s">
        <v>2001</v>
      </c>
      <c r="F3111" s="16" t="s">
        <v>6231</v>
      </c>
      <c r="G3111" s="19">
        <f ca="1">_xlfn.IFNA(VLOOKUP(F3111,EF_W_ASSOCIATED_NG_UNITS!AA$2:AE$17,5,FALSE),EF_W_ASSOCIATED_NG_UNITS!AE$18)</f>
        <v>0.33151708767975324</v>
      </c>
    </row>
    <row r="3112" spans="1:7" x14ac:dyDescent="0.25">
      <c r="A3112" s="15" t="s">
        <v>5976</v>
      </c>
      <c r="B3112" s="15" t="s">
        <v>5884</v>
      </c>
      <c r="C3112" s="15" t="s">
        <v>5977</v>
      </c>
      <c r="D3112" s="15" t="s">
        <v>2000</v>
      </c>
      <c r="E3112" s="15" t="s">
        <v>2001</v>
      </c>
      <c r="F3112" s="16" t="s">
        <v>6231</v>
      </c>
      <c r="G3112" s="19">
        <f ca="1">_xlfn.IFNA(VLOOKUP(F3112,EF_W_ASSOCIATED_NG_UNITS!AA$2:AE$17,5,FALSE),EF_W_ASSOCIATED_NG_UNITS!AE$18)</f>
        <v>0.33151708767975324</v>
      </c>
    </row>
    <row r="3113" spans="1:7" x14ac:dyDescent="0.25">
      <c r="A3113" s="15" t="s">
        <v>5978</v>
      </c>
      <c r="B3113" s="15" t="s">
        <v>5884</v>
      </c>
      <c r="C3113" s="15" t="s">
        <v>4899</v>
      </c>
      <c r="D3113" s="15" t="s">
        <v>2000</v>
      </c>
      <c r="E3113" s="15" t="s">
        <v>2001</v>
      </c>
      <c r="F3113" s="16" t="s">
        <v>6231</v>
      </c>
      <c r="G3113" s="19">
        <f ca="1">_xlfn.IFNA(VLOOKUP(F3113,EF_W_ASSOCIATED_NG_UNITS!AA$2:AE$17,5,FALSE),EF_W_ASSOCIATED_NG_UNITS!AE$18)</f>
        <v>0.33151708767975324</v>
      </c>
    </row>
    <row r="3114" spans="1:7" x14ac:dyDescent="0.25">
      <c r="A3114" s="15" t="s">
        <v>5979</v>
      </c>
      <c r="B3114" s="15" t="s">
        <v>5884</v>
      </c>
      <c r="C3114" s="15" t="s">
        <v>5980</v>
      </c>
      <c r="D3114" s="15" t="s">
        <v>2000</v>
      </c>
      <c r="E3114" s="15" t="s">
        <v>2001</v>
      </c>
      <c r="F3114" s="16" t="s">
        <v>6231</v>
      </c>
      <c r="G3114" s="19">
        <f ca="1">_xlfn.IFNA(VLOOKUP(F3114,EF_W_ASSOCIATED_NG_UNITS!AA$2:AE$17,5,FALSE),EF_W_ASSOCIATED_NG_UNITS!AE$18)</f>
        <v>0.33151708767975324</v>
      </c>
    </row>
    <row r="3115" spans="1:7" x14ac:dyDescent="0.25">
      <c r="A3115" s="15" t="s">
        <v>5981</v>
      </c>
      <c r="B3115" s="15" t="s">
        <v>5884</v>
      </c>
      <c r="C3115" s="15" t="s">
        <v>919</v>
      </c>
      <c r="D3115" s="15" t="s">
        <v>2000</v>
      </c>
      <c r="E3115" s="15" t="s">
        <v>2001</v>
      </c>
      <c r="F3115" s="16" t="s">
        <v>6231</v>
      </c>
      <c r="G3115" s="19">
        <f ca="1">_xlfn.IFNA(VLOOKUP(F3115,EF_W_ASSOCIATED_NG_UNITS!AA$2:AE$17,5,FALSE),EF_W_ASSOCIATED_NG_UNITS!AE$18)</f>
        <v>0.33151708767975324</v>
      </c>
    </row>
    <row r="3116" spans="1:7" x14ac:dyDescent="0.25">
      <c r="A3116" s="15" t="s">
        <v>5982</v>
      </c>
      <c r="B3116" s="15" t="s">
        <v>5884</v>
      </c>
      <c r="C3116" s="15" t="s">
        <v>5983</v>
      </c>
      <c r="D3116" s="15" t="s">
        <v>2000</v>
      </c>
      <c r="E3116" s="15" t="s">
        <v>2001</v>
      </c>
      <c r="F3116" s="16" t="s">
        <v>6231</v>
      </c>
      <c r="G3116" s="19">
        <f ca="1">_xlfn.IFNA(VLOOKUP(F3116,EF_W_ASSOCIATED_NG_UNITS!AA$2:AE$17,5,FALSE),EF_W_ASSOCIATED_NG_UNITS!AE$18)</f>
        <v>0.33151708767975324</v>
      </c>
    </row>
    <row r="3117" spans="1:7" x14ac:dyDescent="0.25">
      <c r="A3117" s="15" t="s">
        <v>5984</v>
      </c>
      <c r="B3117" s="15" t="s">
        <v>5884</v>
      </c>
      <c r="C3117" s="15" t="s">
        <v>5985</v>
      </c>
      <c r="D3117" s="15" t="s">
        <v>2000</v>
      </c>
      <c r="E3117" s="15" t="s">
        <v>2001</v>
      </c>
      <c r="F3117" s="16" t="s">
        <v>6231</v>
      </c>
      <c r="G3117" s="19">
        <f ca="1">_xlfn.IFNA(VLOOKUP(F3117,EF_W_ASSOCIATED_NG_UNITS!AA$2:AE$17,5,FALSE),EF_W_ASSOCIATED_NG_UNITS!AE$18)</f>
        <v>0.33151708767975324</v>
      </c>
    </row>
    <row r="3118" spans="1:7" x14ac:dyDescent="0.25">
      <c r="A3118" s="15" t="s">
        <v>5986</v>
      </c>
      <c r="B3118" s="15" t="s">
        <v>5884</v>
      </c>
      <c r="C3118" s="15" t="s">
        <v>5987</v>
      </c>
      <c r="D3118" s="15" t="s">
        <v>2000</v>
      </c>
      <c r="E3118" s="15" t="s">
        <v>2001</v>
      </c>
      <c r="F3118" s="16" t="s">
        <v>6231</v>
      </c>
      <c r="G3118" s="19">
        <f ca="1">_xlfn.IFNA(VLOOKUP(F3118,EF_W_ASSOCIATED_NG_UNITS!AA$2:AE$17,5,FALSE),EF_W_ASSOCIATED_NG_UNITS!AE$18)</f>
        <v>0.33151708767975324</v>
      </c>
    </row>
    <row r="3119" spans="1:7" x14ac:dyDescent="0.25">
      <c r="A3119" s="15" t="s">
        <v>5988</v>
      </c>
      <c r="B3119" s="15" t="s">
        <v>5884</v>
      </c>
      <c r="C3119" s="15" t="s">
        <v>2151</v>
      </c>
      <c r="D3119" s="15" t="s">
        <v>2000</v>
      </c>
      <c r="E3119" s="15" t="s">
        <v>2001</v>
      </c>
      <c r="F3119" s="16" t="s">
        <v>6231</v>
      </c>
      <c r="G3119" s="19">
        <f ca="1">_xlfn.IFNA(VLOOKUP(F3119,EF_W_ASSOCIATED_NG_UNITS!AA$2:AE$17,5,FALSE),EF_W_ASSOCIATED_NG_UNITS!AE$18)</f>
        <v>0.33151708767975324</v>
      </c>
    </row>
    <row r="3120" spans="1:7" x14ac:dyDescent="0.25">
      <c r="A3120" s="15" t="s">
        <v>5989</v>
      </c>
      <c r="B3120" s="15" t="s">
        <v>5884</v>
      </c>
      <c r="C3120" s="15" t="s">
        <v>4436</v>
      </c>
      <c r="D3120" s="15" t="s">
        <v>2000</v>
      </c>
      <c r="E3120" s="15" t="s">
        <v>2001</v>
      </c>
      <c r="F3120" s="16" t="s">
        <v>6231</v>
      </c>
      <c r="G3120" s="19">
        <f ca="1">_xlfn.IFNA(VLOOKUP(F3120,EF_W_ASSOCIATED_NG_UNITS!AA$2:AE$17,5,FALSE),EF_W_ASSOCIATED_NG_UNITS!AE$18)</f>
        <v>0.33151708767975324</v>
      </c>
    </row>
    <row r="3121" spans="1:7" x14ac:dyDescent="0.25">
      <c r="A3121" s="15" t="s">
        <v>5990</v>
      </c>
      <c r="B3121" s="15" t="s">
        <v>5991</v>
      </c>
      <c r="C3121" s="15" t="s">
        <v>3972</v>
      </c>
      <c r="D3121" s="15" t="s">
        <v>1432</v>
      </c>
      <c r="E3121" s="15" t="s">
        <v>1433</v>
      </c>
      <c r="F3121" s="16" t="s">
        <v>432</v>
      </c>
      <c r="G3121" s="19">
        <f ca="1">_xlfn.IFNA(VLOOKUP(F3121,EF_W_ASSOCIATED_NG_UNITS!AA$2:AE$17,5,FALSE),EF_W_ASSOCIATED_NG_UNITS!AE$18)</f>
        <v>2.5100401606425703E-2</v>
      </c>
    </row>
    <row r="3122" spans="1:7" x14ac:dyDescent="0.25">
      <c r="A3122" s="15" t="s">
        <v>5992</v>
      </c>
      <c r="B3122" s="15" t="s">
        <v>5991</v>
      </c>
      <c r="C3122" s="15" t="s">
        <v>3584</v>
      </c>
      <c r="D3122" s="15" t="s">
        <v>3594</v>
      </c>
      <c r="E3122" s="15" t="s">
        <v>3595</v>
      </c>
      <c r="F3122" s="16" t="s">
        <v>6242</v>
      </c>
      <c r="G3122" s="19">
        <f ca="1">_xlfn.IFNA(VLOOKUP(F3122,EF_W_ASSOCIATED_NG_UNITS!AA$2:AE$17,5,FALSE),EF_W_ASSOCIATED_NG_UNITS!AE$18)</f>
        <v>0.33151708767975324</v>
      </c>
    </row>
    <row r="3123" spans="1:7" x14ac:dyDescent="0.25">
      <c r="A3123" s="15" t="s">
        <v>5993</v>
      </c>
      <c r="B3123" s="15" t="s">
        <v>5991</v>
      </c>
      <c r="C3123" s="15" t="s">
        <v>2655</v>
      </c>
      <c r="D3123" s="15" t="s">
        <v>3585</v>
      </c>
      <c r="E3123" s="15" t="s">
        <v>3586</v>
      </c>
      <c r="F3123" s="16" t="s">
        <v>430</v>
      </c>
      <c r="G3123" s="19">
        <f ca="1">_xlfn.IFNA(VLOOKUP(F3123,EF_W_ASSOCIATED_NG_UNITS!AA$2:AE$17,5,FALSE),EF_W_ASSOCIATED_NG_UNITS!AE$18)</f>
        <v>0.78827977315689979</v>
      </c>
    </row>
    <row r="3124" spans="1:7" x14ac:dyDescent="0.25">
      <c r="A3124" s="15" t="s">
        <v>5994</v>
      </c>
      <c r="B3124" s="15" t="s">
        <v>5991</v>
      </c>
      <c r="C3124" s="15" t="s">
        <v>3593</v>
      </c>
      <c r="D3124" s="15" t="s">
        <v>1432</v>
      </c>
      <c r="E3124" s="15" t="s">
        <v>1433</v>
      </c>
      <c r="F3124" s="16" t="s">
        <v>432</v>
      </c>
      <c r="G3124" s="19">
        <f ca="1">_xlfn.IFNA(VLOOKUP(F3124,EF_W_ASSOCIATED_NG_UNITS!AA$2:AE$17,5,FALSE),EF_W_ASSOCIATED_NG_UNITS!AE$18)</f>
        <v>2.5100401606425703E-2</v>
      </c>
    </row>
    <row r="3125" spans="1:7" x14ac:dyDescent="0.25">
      <c r="A3125" s="15" t="s">
        <v>5995</v>
      </c>
      <c r="B3125" s="15" t="s">
        <v>5991</v>
      </c>
      <c r="C3125" s="15" t="s">
        <v>5996</v>
      </c>
      <c r="D3125" s="15" t="s">
        <v>3585</v>
      </c>
      <c r="E3125" s="15" t="s">
        <v>3586</v>
      </c>
      <c r="F3125" s="16" t="s">
        <v>430</v>
      </c>
      <c r="G3125" s="19">
        <f ca="1">_xlfn.IFNA(VLOOKUP(F3125,EF_W_ASSOCIATED_NG_UNITS!AA$2:AE$17,5,FALSE),EF_W_ASSOCIATED_NG_UNITS!AE$18)</f>
        <v>0.78827977315689979</v>
      </c>
    </row>
    <row r="3126" spans="1:7" x14ac:dyDescent="0.25">
      <c r="A3126" s="15" t="s">
        <v>5997</v>
      </c>
      <c r="B3126" s="15" t="s">
        <v>5991</v>
      </c>
      <c r="C3126" s="15" t="s">
        <v>4574</v>
      </c>
      <c r="D3126" s="15" t="s">
        <v>3585</v>
      </c>
      <c r="E3126" s="15" t="s">
        <v>3586</v>
      </c>
      <c r="F3126" s="16" t="s">
        <v>430</v>
      </c>
      <c r="G3126" s="19">
        <f ca="1">_xlfn.IFNA(VLOOKUP(F3126,EF_W_ASSOCIATED_NG_UNITS!AA$2:AE$17,5,FALSE),EF_W_ASSOCIATED_NG_UNITS!AE$18)</f>
        <v>0.78827977315689979</v>
      </c>
    </row>
    <row r="3127" spans="1:7" x14ac:dyDescent="0.25">
      <c r="A3127" s="15" t="s">
        <v>5998</v>
      </c>
      <c r="B3127" s="15" t="s">
        <v>5991</v>
      </c>
      <c r="C3127" s="15" t="s">
        <v>1394</v>
      </c>
      <c r="D3127" s="15" t="s">
        <v>5999</v>
      </c>
      <c r="E3127" s="15" t="s">
        <v>6000</v>
      </c>
      <c r="F3127" s="16" t="s">
        <v>444</v>
      </c>
      <c r="G3127" s="19">
        <f ca="1">_xlfn.IFNA(VLOOKUP(F3127,EF_W_ASSOCIATED_NG_UNITS!AA$2:AE$17,5,FALSE),EF_W_ASSOCIATED_NG_UNITS!AE$18)</f>
        <v>0.33151708767975324</v>
      </c>
    </row>
    <row r="3128" spans="1:7" x14ac:dyDescent="0.25">
      <c r="A3128" s="15" t="s">
        <v>6001</v>
      </c>
      <c r="B3128" s="15" t="s">
        <v>5991</v>
      </c>
      <c r="C3128" s="15" t="s">
        <v>6002</v>
      </c>
      <c r="D3128" s="15" t="s">
        <v>1335</v>
      </c>
      <c r="E3128" s="15" t="s">
        <v>1336</v>
      </c>
      <c r="F3128" s="16" t="s">
        <v>416</v>
      </c>
      <c r="G3128" s="19">
        <f ca="1">_xlfn.IFNA(VLOOKUP(F3128,EF_W_ASSOCIATED_NG_UNITS!AA$2:AE$17,5,FALSE),EF_W_ASSOCIATED_NG_UNITS!AE$18)</f>
        <v>0.23304506144742831</v>
      </c>
    </row>
    <row r="3129" spans="1:7" x14ac:dyDescent="0.25">
      <c r="A3129" s="15" t="s">
        <v>6003</v>
      </c>
      <c r="B3129" s="15" t="s">
        <v>5991</v>
      </c>
      <c r="C3129" s="15" t="s">
        <v>6004</v>
      </c>
      <c r="D3129" s="15" t="s">
        <v>3594</v>
      </c>
      <c r="E3129" s="15" t="s">
        <v>3595</v>
      </c>
      <c r="F3129" s="16" t="s">
        <v>6242</v>
      </c>
      <c r="G3129" s="19">
        <f ca="1">_xlfn.IFNA(VLOOKUP(F3129,EF_W_ASSOCIATED_NG_UNITS!AA$2:AE$17,5,FALSE),EF_W_ASSOCIATED_NG_UNITS!AE$18)</f>
        <v>0.33151708767975324</v>
      </c>
    </row>
    <row r="3130" spans="1:7" x14ac:dyDescent="0.25">
      <c r="A3130" s="15" t="s">
        <v>6005</v>
      </c>
      <c r="B3130" s="15" t="s">
        <v>5991</v>
      </c>
      <c r="C3130" s="15" t="s">
        <v>1116</v>
      </c>
      <c r="D3130" s="15" t="s">
        <v>3585</v>
      </c>
      <c r="E3130" s="15" t="s">
        <v>3586</v>
      </c>
      <c r="F3130" s="16" t="s">
        <v>430</v>
      </c>
      <c r="G3130" s="19">
        <f ca="1">_xlfn.IFNA(VLOOKUP(F3130,EF_W_ASSOCIATED_NG_UNITS!AA$2:AE$17,5,FALSE),EF_W_ASSOCIATED_NG_UNITS!AE$18)</f>
        <v>0.78827977315689979</v>
      </c>
    </row>
    <row r="3131" spans="1:7" x14ac:dyDescent="0.25">
      <c r="A3131" s="15" t="s">
        <v>6006</v>
      </c>
      <c r="B3131" s="15" t="s">
        <v>5991</v>
      </c>
      <c r="C3131" s="15" t="s">
        <v>6007</v>
      </c>
      <c r="D3131" s="15" t="s">
        <v>1335</v>
      </c>
      <c r="E3131" s="15" t="s">
        <v>1336</v>
      </c>
      <c r="F3131" s="16" t="s">
        <v>416</v>
      </c>
      <c r="G3131" s="19">
        <f ca="1">_xlfn.IFNA(VLOOKUP(F3131,EF_W_ASSOCIATED_NG_UNITS!AA$2:AE$17,5,FALSE),EF_W_ASSOCIATED_NG_UNITS!AE$18)</f>
        <v>0.23304506144742831</v>
      </c>
    </row>
    <row r="3132" spans="1:7" x14ac:dyDescent="0.25">
      <c r="A3132" s="15" t="s">
        <v>6008</v>
      </c>
      <c r="B3132" s="15" t="s">
        <v>5991</v>
      </c>
      <c r="C3132" s="15" t="s">
        <v>1122</v>
      </c>
      <c r="D3132" s="15" t="s">
        <v>1915</v>
      </c>
      <c r="E3132" s="15" t="s">
        <v>1916</v>
      </c>
      <c r="F3132" s="16" t="s">
        <v>503</v>
      </c>
      <c r="G3132" s="19">
        <f ca="1">_xlfn.IFNA(VLOOKUP(F3132,EF_W_ASSOCIATED_NG_UNITS!AA$2:AE$17,5,FALSE),EF_W_ASSOCIATED_NG_UNITS!AE$18)</f>
        <v>0.33151708767975324</v>
      </c>
    </row>
    <row r="3133" spans="1:7" x14ac:dyDescent="0.25">
      <c r="A3133" s="15" t="s">
        <v>6009</v>
      </c>
      <c r="B3133" s="15" t="s">
        <v>5991</v>
      </c>
      <c r="C3133" s="15" t="s">
        <v>6010</v>
      </c>
      <c r="D3133" s="15" t="s">
        <v>5999</v>
      </c>
      <c r="E3133" s="15" t="s">
        <v>6000</v>
      </c>
      <c r="F3133" s="16" t="s">
        <v>444</v>
      </c>
      <c r="G3133" s="19">
        <f ca="1">_xlfn.IFNA(VLOOKUP(F3133,EF_W_ASSOCIATED_NG_UNITS!AA$2:AE$17,5,FALSE),EF_W_ASSOCIATED_NG_UNITS!AE$18)</f>
        <v>0.33151708767975324</v>
      </c>
    </row>
    <row r="3134" spans="1:7" x14ac:dyDescent="0.25">
      <c r="A3134" s="15" t="s">
        <v>6011</v>
      </c>
      <c r="B3134" s="15" t="s">
        <v>5991</v>
      </c>
      <c r="C3134" s="15" t="s">
        <v>6012</v>
      </c>
      <c r="D3134" s="15" t="s">
        <v>3585</v>
      </c>
      <c r="E3134" s="15" t="s">
        <v>3586</v>
      </c>
      <c r="F3134" s="16" t="s">
        <v>430</v>
      </c>
      <c r="G3134" s="19">
        <f ca="1">_xlfn.IFNA(VLOOKUP(F3134,EF_W_ASSOCIATED_NG_UNITS!AA$2:AE$17,5,FALSE),EF_W_ASSOCIATED_NG_UNITS!AE$18)</f>
        <v>0.78827977315689979</v>
      </c>
    </row>
    <row r="3135" spans="1:7" x14ac:dyDescent="0.25">
      <c r="A3135" s="15" t="s">
        <v>6013</v>
      </c>
      <c r="B3135" s="15" t="s">
        <v>5991</v>
      </c>
      <c r="C3135" s="15" t="s">
        <v>1444</v>
      </c>
      <c r="D3135" s="15" t="s">
        <v>3594</v>
      </c>
      <c r="E3135" s="15" t="s">
        <v>3595</v>
      </c>
      <c r="F3135" s="16" t="s">
        <v>6242</v>
      </c>
      <c r="G3135" s="19">
        <f ca="1">_xlfn.IFNA(VLOOKUP(F3135,EF_W_ASSOCIATED_NG_UNITS!AA$2:AE$17,5,FALSE),EF_W_ASSOCIATED_NG_UNITS!AE$18)</f>
        <v>0.33151708767975324</v>
      </c>
    </row>
    <row r="3136" spans="1:7" x14ac:dyDescent="0.25">
      <c r="A3136" s="15" t="s">
        <v>6014</v>
      </c>
      <c r="B3136" s="15" t="s">
        <v>5991</v>
      </c>
      <c r="C3136" s="15" t="s">
        <v>3534</v>
      </c>
      <c r="D3136" s="15" t="s">
        <v>1335</v>
      </c>
      <c r="E3136" s="15" t="s">
        <v>1336</v>
      </c>
      <c r="F3136" s="16" t="s">
        <v>416</v>
      </c>
      <c r="G3136" s="19">
        <f ca="1">_xlfn.IFNA(VLOOKUP(F3136,EF_W_ASSOCIATED_NG_UNITS!AA$2:AE$17,5,FALSE),EF_W_ASSOCIATED_NG_UNITS!AE$18)</f>
        <v>0.23304506144742831</v>
      </c>
    </row>
    <row r="3137" spans="1:7" x14ac:dyDescent="0.25">
      <c r="A3137" s="15" t="s">
        <v>6015</v>
      </c>
      <c r="B3137" s="15" t="s">
        <v>5991</v>
      </c>
      <c r="C3137" s="15" t="s">
        <v>2592</v>
      </c>
      <c r="D3137" s="15" t="s">
        <v>3585</v>
      </c>
      <c r="E3137" s="15" t="s">
        <v>3586</v>
      </c>
      <c r="F3137" s="16" t="s">
        <v>430</v>
      </c>
      <c r="G3137" s="19">
        <f ca="1">_xlfn.IFNA(VLOOKUP(F3137,EF_W_ASSOCIATED_NG_UNITS!AA$2:AE$17,5,FALSE),EF_W_ASSOCIATED_NG_UNITS!AE$18)</f>
        <v>0.78827977315689979</v>
      </c>
    </row>
    <row r="3138" spans="1:7" x14ac:dyDescent="0.25">
      <c r="A3138" s="15" t="s">
        <v>6016</v>
      </c>
      <c r="B3138" s="15" t="s">
        <v>5991</v>
      </c>
      <c r="C3138" s="15" t="s">
        <v>6017</v>
      </c>
      <c r="D3138" s="15" t="s">
        <v>1432</v>
      </c>
      <c r="E3138" s="15" t="s">
        <v>1433</v>
      </c>
      <c r="F3138" s="16" t="s">
        <v>432</v>
      </c>
      <c r="G3138" s="19">
        <f ca="1">_xlfn.IFNA(VLOOKUP(F3138,EF_W_ASSOCIATED_NG_UNITS!AA$2:AE$17,5,FALSE),EF_W_ASSOCIATED_NG_UNITS!AE$18)</f>
        <v>2.5100401606425703E-2</v>
      </c>
    </row>
    <row r="3139" spans="1:7" x14ac:dyDescent="0.25">
      <c r="A3139" s="15" t="s">
        <v>6018</v>
      </c>
      <c r="B3139" s="15" t="s">
        <v>5991</v>
      </c>
      <c r="C3139" s="15" t="s">
        <v>6019</v>
      </c>
      <c r="D3139" s="15" t="s">
        <v>1432</v>
      </c>
      <c r="E3139" s="15" t="s">
        <v>1433</v>
      </c>
      <c r="F3139" s="16" t="s">
        <v>432</v>
      </c>
      <c r="G3139" s="19">
        <f ca="1">_xlfn.IFNA(VLOOKUP(F3139,EF_W_ASSOCIATED_NG_UNITS!AA$2:AE$17,5,FALSE),EF_W_ASSOCIATED_NG_UNITS!AE$18)</f>
        <v>2.5100401606425703E-2</v>
      </c>
    </row>
    <row r="3140" spans="1:7" x14ac:dyDescent="0.25">
      <c r="A3140" s="15" t="s">
        <v>6020</v>
      </c>
      <c r="B3140" s="15" t="s">
        <v>5991</v>
      </c>
      <c r="C3140" s="15" t="s">
        <v>1985</v>
      </c>
      <c r="D3140" s="15" t="s">
        <v>6021</v>
      </c>
      <c r="E3140" s="15" t="s">
        <v>6022</v>
      </c>
      <c r="F3140" s="16" t="s">
        <v>6259</v>
      </c>
      <c r="G3140" s="19">
        <f ca="1">_xlfn.IFNA(VLOOKUP(F3140,EF_W_ASSOCIATED_NG_UNITS!AA$2:AE$17,5,FALSE),EF_W_ASSOCIATED_NG_UNITS!AE$18)</f>
        <v>0.33151708767975324</v>
      </c>
    </row>
    <row r="3141" spans="1:7" x14ac:dyDescent="0.25">
      <c r="A3141" s="15" t="s">
        <v>6023</v>
      </c>
      <c r="B3141" s="15" t="s">
        <v>5991</v>
      </c>
      <c r="C3141" s="15" t="s">
        <v>6024</v>
      </c>
      <c r="D3141" s="15" t="s">
        <v>1915</v>
      </c>
      <c r="E3141" s="15" t="s">
        <v>1916</v>
      </c>
      <c r="F3141" s="16" t="s">
        <v>503</v>
      </c>
      <c r="G3141" s="19">
        <f ca="1">_xlfn.IFNA(VLOOKUP(F3141,EF_W_ASSOCIATED_NG_UNITS!AA$2:AE$17,5,FALSE),EF_W_ASSOCIATED_NG_UNITS!AE$18)</f>
        <v>0.33151708767975324</v>
      </c>
    </row>
    <row r="3142" spans="1:7" x14ac:dyDescent="0.25">
      <c r="A3142" s="15" t="s">
        <v>6025</v>
      </c>
      <c r="B3142" s="15" t="s">
        <v>5991</v>
      </c>
      <c r="C3142" s="15" t="s">
        <v>6026</v>
      </c>
      <c r="D3142" s="15" t="s">
        <v>3594</v>
      </c>
      <c r="E3142" s="15" t="s">
        <v>3595</v>
      </c>
      <c r="F3142" s="16" t="s">
        <v>6242</v>
      </c>
      <c r="G3142" s="19">
        <f ca="1">_xlfn.IFNA(VLOOKUP(F3142,EF_W_ASSOCIATED_NG_UNITS!AA$2:AE$17,5,FALSE),EF_W_ASSOCIATED_NG_UNITS!AE$18)</f>
        <v>0.33151708767975324</v>
      </c>
    </row>
    <row r="3143" spans="1:7" x14ac:dyDescent="0.25">
      <c r="A3143" s="15" t="s">
        <v>6027</v>
      </c>
      <c r="B3143" s="15" t="s">
        <v>5991</v>
      </c>
      <c r="C3143" s="15" t="s">
        <v>6028</v>
      </c>
      <c r="D3143" s="15" t="s">
        <v>3585</v>
      </c>
      <c r="E3143" s="15" t="s">
        <v>3586</v>
      </c>
      <c r="F3143" s="16" t="s">
        <v>430</v>
      </c>
      <c r="G3143" s="19">
        <f ca="1">_xlfn.IFNA(VLOOKUP(F3143,EF_W_ASSOCIATED_NG_UNITS!AA$2:AE$17,5,FALSE),EF_W_ASSOCIATED_NG_UNITS!AE$18)</f>
        <v>0.78827977315689979</v>
      </c>
    </row>
    <row r="3144" spans="1:7" x14ac:dyDescent="0.25">
      <c r="A3144" s="15" t="s">
        <v>6029</v>
      </c>
      <c r="B3144" s="15" t="s">
        <v>6030</v>
      </c>
      <c r="C3144" s="15" t="s">
        <v>6031</v>
      </c>
      <c r="D3144" s="15" t="s">
        <v>927</v>
      </c>
      <c r="E3144" s="15" t="s">
        <v>927</v>
      </c>
      <c r="F3144" s="16" t="s">
        <v>6194</v>
      </c>
      <c r="G3144" s="19">
        <f ca="1">_xlfn.IFNA(VLOOKUP(F3144,EF_W_ASSOCIATED_NG_UNITS!AA$2:AE$17,5,FALSE),EF_W_ASSOCIATED_NG_UNITS!AE$18)</f>
        <v>0.33151708767975324</v>
      </c>
    </row>
    <row r="3145" spans="1:7" x14ac:dyDescent="0.25">
      <c r="A3145" s="15" t="s">
        <v>6032</v>
      </c>
      <c r="B3145" s="15" t="s">
        <v>6030</v>
      </c>
      <c r="C3145" s="15" t="s">
        <v>6033</v>
      </c>
      <c r="D3145" s="15" t="s">
        <v>927</v>
      </c>
      <c r="E3145" s="15" t="s">
        <v>927</v>
      </c>
      <c r="F3145" s="16" t="s">
        <v>6194</v>
      </c>
      <c r="G3145" s="19">
        <f ca="1">_xlfn.IFNA(VLOOKUP(F3145,EF_W_ASSOCIATED_NG_UNITS!AA$2:AE$17,5,FALSE),EF_W_ASSOCIATED_NG_UNITS!AE$18)</f>
        <v>0.33151708767975324</v>
      </c>
    </row>
    <row r="3146" spans="1:7" x14ac:dyDescent="0.25">
      <c r="A3146" s="15" t="s">
        <v>6034</v>
      </c>
      <c r="B3146" s="15" t="s">
        <v>6030</v>
      </c>
      <c r="C3146" s="15" t="s">
        <v>6035</v>
      </c>
      <c r="D3146" s="15" t="s">
        <v>927</v>
      </c>
      <c r="E3146" s="15" t="s">
        <v>927</v>
      </c>
      <c r="F3146" s="16" t="s">
        <v>6194</v>
      </c>
      <c r="G3146" s="19">
        <f ca="1">_xlfn.IFNA(VLOOKUP(F3146,EF_W_ASSOCIATED_NG_UNITS!AA$2:AE$17,5,FALSE),EF_W_ASSOCIATED_NG_UNITS!AE$18)</f>
        <v>0.33151708767975324</v>
      </c>
    </row>
    <row r="3147" spans="1:7" x14ac:dyDescent="0.25">
      <c r="A3147" s="15" t="s">
        <v>6036</v>
      </c>
      <c r="B3147" s="15" t="s">
        <v>6030</v>
      </c>
      <c r="C3147" s="15" t="s">
        <v>6037</v>
      </c>
      <c r="D3147" s="15" t="s">
        <v>927</v>
      </c>
      <c r="E3147" s="15" t="s">
        <v>927</v>
      </c>
      <c r="F3147" s="16" t="s">
        <v>6194</v>
      </c>
      <c r="G3147" s="19">
        <f ca="1">_xlfn.IFNA(VLOOKUP(F3147,EF_W_ASSOCIATED_NG_UNITS!AA$2:AE$17,5,FALSE),EF_W_ASSOCIATED_NG_UNITS!AE$18)</f>
        <v>0.33151708767975324</v>
      </c>
    </row>
    <row r="3148" spans="1:7" x14ac:dyDescent="0.25">
      <c r="A3148" s="15" t="s">
        <v>6038</v>
      </c>
      <c r="B3148" s="15" t="s">
        <v>6030</v>
      </c>
      <c r="C3148" s="15" t="s">
        <v>6039</v>
      </c>
      <c r="D3148" s="15" t="s">
        <v>927</v>
      </c>
      <c r="E3148" s="15" t="s">
        <v>927</v>
      </c>
      <c r="F3148" s="16" t="s">
        <v>6194</v>
      </c>
      <c r="G3148" s="19">
        <f ca="1">_xlfn.IFNA(VLOOKUP(F3148,EF_W_ASSOCIATED_NG_UNITS!AA$2:AE$17,5,FALSE),EF_W_ASSOCIATED_NG_UNITS!AE$18)</f>
        <v>0.33151708767975324</v>
      </c>
    </row>
    <row r="3149" spans="1:7" x14ac:dyDescent="0.25">
      <c r="A3149" s="15" t="s">
        <v>6040</v>
      </c>
      <c r="B3149" s="15" t="s">
        <v>6030</v>
      </c>
      <c r="C3149" s="15" t="s">
        <v>6041</v>
      </c>
      <c r="D3149" s="15" t="s">
        <v>927</v>
      </c>
      <c r="E3149" s="15" t="s">
        <v>927</v>
      </c>
      <c r="F3149" s="16" t="s">
        <v>6194</v>
      </c>
      <c r="G3149" s="19">
        <f ca="1">_xlfn.IFNA(VLOOKUP(F3149,EF_W_ASSOCIATED_NG_UNITS!AA$2:AE$17,5,FALSE),EF_W_ASSOCIATED_NG_UNITS!AE$18)</f>
        <v>0.33151708767975324</v>
      </c>
    </row>
    <row r="3150" spans="1:7" x14ac:dyDescent="0.25">
      <c r="A3150" s="15" t="s">
        <v>6042</v>
      </c>
      <c r="B3150" s="15" t="s">
        <v>6030</v>
      </c>
      <c r="C3150" s="15" t="s">
        <v>6043</v>
      </c>
      <c r="D3150" s="15" t="s">
        <v>927</v>
      </c>
      <c r="E3150" s="15" t="s">
        <v>927</v>
      </c>
      <c r="F3150" s="16" t="s">
        <v>6194</v>
      </c>
      <c r="G3150" s="19">
        <f ca="1">_xlfn.IFNA(VLOOKUP(F3150,EF_W_ASSOCIATED_NG_UNITS!AA$2:AE$17,5,FALSE),EF_W_ASSOCIATED_NG_UNITS!AE$18)</f>
        <v>0.33151708767975324</v>
      </c>
    </row>
    <row r="3151" spans="1:7" x14ac:dyDescent="0.25">
      <c r="A3151" s="15" t="s">
        <v>6044</v>
      </c>
      <c r="B3151" s="15" t="s">
        <v>6030</v>
      </c>
      <c r="C3151" s="15" t="s">
        <v>6045</v>
      </c>
      <c r="D3151" s="15" t="s">
        <v>927</v>
      </c>
      <c r="E3151" s="15" t="s">
        <v>927</v>
      </c>
      <c r="F3151" s="16" t="s">
        <v>6194</v>
      </c>
      <c r="G3151" s="19">
        <f ca="1">_xlfn.IFNA(VLOOKUP(F3151,EF_W_ASSOCIATED_NG_UNITS!AA$2:AE$17,5,FALSE),EF_W_ASSOCIATED_NG_UNITS!AE$18)</f>
        <v>0.33151708767975324</v>
      </c>
    </row>
    <row r="3152" spans="1:7" x14ac:dyDescent="0.25">
      <c r="A3152" s="15" t="s">
        <v>6046</v>
      </c>
      <c r="B3152" s="15" t="s">
        <v>6030</v>
      </c>
      <c r="C3152" s="15" t="s">
        <v>6047</v>
      </c>
      <c r="D3152" s="15" t="s">
        <v>927</v>
      </c>
      <c r="E3152" s="15" t="s">
        <v>927</v>
      </c>
      <c r="F3152" s="16" t="s">
        <v>6194</v>
      </c>
      <c r="G3152" s="19">
        <f ca="1">_xlfn.IFNA(VLOOKUP(F3152,EF_W_ASSOCIATED_NG_UNITS!AA$2:AE$17,5,FALSE),EF_W_ASSOCIATED_NG_UNITS!AE$18)</f>
        <v>0.33151708767975324</v>
      </c>
    </row>
    <row r="3153" spans="1:7" x14ac:dyDescent="0.25">
      <c r="A3153" s="15" t="s">
        <v>6048</v>
      </c>
      <c r="B3153" s="15" t="s">
        <v>6030</v>
      </c>
      <c r="C3153" s="15" t="s">
        <v>6049</v>
      </c>
      <c r="D3153" s="15" t="s">
        <v>927</v>
      </c>
      <c r="E3153" s="15" t="s">
        <v>927</v>
      </c>
      <c r="F3153" s="16" t="s">
        <v>6194</v>
      </c>
      <c r="G3153" s="19">
        <f ca="1">_xlfn.IFNA(VLOOKUP(F3153,EF_W_ASSOCIATED_NG_UNITS!AA$2:AE$17,5,FALSE),EF_W_ASSOCIATED_NG_UNITS!AE$18)</f>
        <v>0.33151708767975324</v>
      </c>
    </row>
    <row r="3154" spans="1:7" x14ac:dyDescent="0.25">
      <c r="A3154" s="15" t="s">
        <v>6050</v>
      </c>
      <c r="B3154" s="15" t="s">
        <v>6030</v>
      </c>
      <c r="C3154" s="15" t="s">
        <v>6051</v>
      </c>
      <c r="D3154" s="15" t="s">
        <v>927</v>
      </c>
      <c r="E3154" s="15" t="s">
        <v>927</v>
      </c>
      <c r="F3154" s="16" t="s">
        <v>6194</v>
      </c>
      <c r="G3154" s="19">
        <f ca="1">_xlfn.IFNA(VLOOKUP(F3154,EF_W_ASSOCIATED_NG_UNITS!AA$2:AE$17,5,FALSE),EF_W_ASSOCIATED_NG_UNITS!AE$18)</f>
        <v>0.33151708767975324</v>
      </c>
    </row>
    <row r="3155" spans="1:7" x14ac:dyDescent="0.25">
      <c r="A3155" s="15" t="s">
        <v>6052</v>
      </c>
      <c r="B3155" s="15" t="s">
        <v>6030</v>
      </c>
      <c r="C3155" s="15" t="s">
        <v>6053</v>
      </c>
      <c r="D3155" s="15" t="s">
        <v>927</v>
      </c>
      <c r="E3155" s="15" t="s">
        <v>927</v>
      </c>
      <c r="F3155" s="16" t="s">
        <v>6194</v>
      </c>
      <c r="G3155" s="19">
        <f ca="1">_xlfn.IFNA(VLOOKUP(F3155,EF_W_ASSOCIATED_NG_UNITS!AA$2:AE$17,5,FALSE),EF_W_ASSOCIATED_NG_UNITS!AE$18)</f>
        <v>0.33151708767975324</v>
      </c>
    </row>
    <row r="3156" spans="1:7" x14ac:dyDescent="0.25">
      <c r="A3156" s="15" t="s">
        <v>6054</v>
      </c>
      <c r="B3156" s="15" t="s">
        <v>6030</v>
      </c>
      <c r="C3156" s="15" t="s">
        <v>6055</v>
      </c>
      <c r="D3156" s="15" t="s">
        <v>927</v>
      </c>
      <c r="E3156" s="15" t="s">
        <v>927</v>
      </c>
      <c r="F3156" s="16" t="s">
        <v>6194</v>
      </c>
      <c r="G3156" s="19">
        <f ca="1">_xlfn.IFNA(VLOOKUP(F3156,EF_W_ASSOCIATED_NG_UNITS!AA$2:AE$17,5,FALSE),EF_W_ASSOCIATED_NG_UNITS!AE$18)</f>
        <v>0.33151708767975324</v>
      </c>
    </row>
    <row r="3157" spans="1:7" x14ac:dyDescent="0.25">
      <c r="A3157" s="15" t="s">
        <v>6056</v>
      </c>
      <c r="B3157" s="15" t="s">
        <v>6030</v>
      </c>
      <c r="C3157" s="15" t="s">
        <v>6057</v>
      </c>
      <c r="D3157" s="15" t="s">
        <v>927</v>
      </c>
      <c r="E3157" s="15" t="s">
        <v>927</v>
      </c>
      <c r="F3157" s="16" t="s">
        <v>6194</v>
      </c>
      <c r="G3157" s="19">
        <f ca="1">_xlfn.IFNA(VLOOKUP(F3157,EF_W_ASSOCIATED_NG_UNITS!AA$2:AE$17,5,FALSE),EF_W_ASSOCIATED_NG_UNITS!AE$18)</f>
        <v>0.33151708767975324</v>
      </c>
    </row>
    <row r="3158" spans="1:7" x14ac:dyDescent="0.25">
      <c r="A3158" s="15" t="s">
        <v>6058</v>
      </c>
      <c r="B3158" s="15" t="s">
        <v>6030</v>
      </c>
      <c r="C3158" s="15" t="s">
        <v>6059</v>
      </c>
      <c r="D3158" s="15" t="s">
        <v>927</v>
      </c>
      <c r="E3158" s="15" t="s">
        <v>927</v>
      </c>
      <c r="F3158" s="16" t="s">
        <v>6194</v>
      </c>
      <c r="G3158" s="19">
        <f ca="1">_xlfn.IFNA(VLOOKUP(F3158,EF_W_ASSOCIATED_NG_UNITS!AA$2:AE$17,5,FALSE),EF_W_ASSOCIATED_NG_UNITS!AE$18)</f>
        <v>0.33151708767975324</v>
      </c>
    </row>
    <row r="3159" spans="1:7" x14ac:dyDescent="0.25">
      <c r="A3159" s="15" t="s">
        <v>6060</v>
      </c>
      <c r="B3159" s="15" t="s">
        <v>6030</v>
      </c>
      <c r="C3159" s="15" t="s">
        <v>6061</v>
      </c>
      <c r="D3159" s="15" t="s">
        <v>927</v>
      </c>
      <c r="E3159" s="15" t="s">
        <v>927</v>
      </c>
      <c r="F3159" s="16" t="s">
        <v>6194</v>
      </c>
      <c r="G3159" s="19">
        <f ca="1">_xlfn.IFNA(VLOOKUP(F3159,EF_W_ASSOCIATED_NG_UNITS!AA$2:AE$17,5,FALSE),EF_W_ASSOCIATED_NG_UNITS!AE$18)</f>
        <v>0.33151708767975324</v>
      </c>
    </row>
    <row r="3160" spans="1:7" x14ac:dyDescent="0.25">
      <c r="A3160" s="15" t="s">
        <v>6062</v>
      </c>
      <c r="B3160" s="15" t="s">
        <v>6030</v>
      </c>
      <c r="C3160" s="15" t="s">
        <v>6063</v>
      </c>
      <c r="D3160" s="15" t="s">
        <v>927</v>
      </c>
      <c r="E3160" s="15" t="s">
        <v>927</v>
      </c>
      <c r="F3160" s="16" t="s">
        <v>6194</v>
      </c>
      <c r="G3160" s="19">
        <f ca="1">_xlfn.IFNA(VLOOKUP(F3160,EF_W_ASSOCIATED_NG_UNITS!AA$2:AE$17,5,FALSE),EF_W_ASSOCIATED_NG_UNITS!AE$18)</f>
        <v>0.33151708767975324</v>
      </c>
    </row>
    <row r="3161" spans="1:7" x14ac:dyDescent="0.25">
      <c r="A3161" s="15" t="s">
        <v>6064</v>
      </c>
      <c r="B3161" s="15" t="s">
        <v>6030</v>
      </c>
      <c r="C3161" s="15" t="s">
        <v>6065</v>
      </c>
      <c r="D3161" s="15" t="s">
        <v>927</v>
      </c>
      <c r="E3161" s="15" t="s">
        <v>927</v>
      </c>
      <c r="F3161" s="16" t="s">
        <v>6194</v>
      </c>
      <c r="G3161" s="19">
        <f ca="1">_xlfn.IFNA(VLOOKUP(F3161,EF_W_ASSOCIATED_NG_UNITS!AA$2:AE$17,5,FALSE),EF_W_ASSOCIATED_NG_UNITS!AE$18)</f>
        <v>0.33151708767975324</v>
      </c>
    </row>
    <row r="3162" spans="1:7" x14ac:dyDescent="0.25">
      <c r="A3162" s="15" t="s">
        <v>6066</v>
      </c>
      <c r="B3162" s="15" t="s">
        <v>6030</v>
      </c>
      <c r="C3162" s="15" t="s">
        <v>6067</v>
      </c>
      <c r="D3162" s="15" t="s">
        <v>927</v>
      </c>
      <c r="E3162" s="15" t="s">
        <v>927</v>
      </c>
      <c r="F3162" s="16" t="s">
        <v>6194</v>
      </c>
      <c r="G3162" s="19">
        <f ca="1">_xlfn.IFNA(VLOOKUP(F3162,EF_W_ASSOCIATED_NG_UNITS!AA$2:AE$17,5,FALSE),EF_W_ASSOCIATED_NG_UNITS!AE$18)</f>
        <v>0.33151708767975324</v>
      </c>
    </row>
    <row r="3163" spans="1:7" x14ac:dyDescent="0.25">
      <c r="A3163" s="15" t="s">
        <v>6068</v>
      </c>
      <c r="B3163" s="15" t="s">
        <v>6030</v>
      </c>
      <c r="C3163" s="15" t="s">
        <v>6069</v>
      </c>
      <c r="D3163" s="15" t="s">
        <v>927</v>
      </c>
      <c r="E3163" s="15" t="s">
        <v>927</v>
      </c>
      <c r="F3163" s="16" t="s">
        <v>6194</v>
      </c>
      <c r="G3163" s="19">
        <f ca="1">_xlfn.IFNA(VLOOKUP(F3163,EF_W_ASSOCIATED_NG_UNITS!AA$2:AE$17,5,FALSE),EF_W_ASSOCIATED_NG_UNITS!AE$18)</f>
        <v>0.33151708767975324</v>
      </c>
    </row>
    <row r="3164" spans="1:7" x14ac:dyDescent="0.25">
      <c r="A3164" s="15" t="s">
        <v>6070</v>
      </c>
      <c r="B3164" s="15" t="s">
        <v>6030</v>
      </c>
      <c r="C3164" s="15" t="s">
        <v>6071</v>
      </c>
      <c r="D3164" s="15" t="s">
        <v>927</v>
      </c>
      <c r="E3164" s="15" t="s">
        <v>927</v>
      </c>
      <c r="F3164" s="16" t="s">
        <v>6194</v>
      </c>
      <c r="G3164" s="19">
        <f ca="1">_xlfn.IFNA(VLOOKUP(F3164,EF_W_ASSOCIATED_NG_UNITS!AA$2:AE$17,5,FALSE),EF_W_ASSOCIATED_NG_UNITS!AE$18)</f>
        <v>0.33151708767975324</v>
      </c>
    </row>
    <row r="3165" spans="1:7" x14ac:dyDescent="0.25">
      <c r="A3165" s="15" t="s">
        <v>6072</v>
      </c>
      <c r="B3165" s="15" t="s">
        <v>6030</v>
      </c>
      <c r="C3165" s="15" t="s">
        <v>6073</v>
      </c>
      <c r="D3165" s="15" t="s">
        <v>927</v>
      </c>
      <c r="E3165" s="15" t="s">
        <v>927</v>
      </c>
      <c r="F3165" s="16" t="s">
        <v>6194</v>
      </c>
      <c r="G3165" s="19">
        <f ca="1">_xlfn.IFNA(VLOOKUP(F3165,EF_W_ASSOCIATED_NG_UNITS!AA$2:AE$17,5,FALSE),EF_W_ASSOCIATED_NG_UNITS!AE$18)</f>
        <v>0.33151708767975324</v>
      </c>
    </row>
    <row r="3166" spans="1:7" x14ac:dyDescent="0.25">
      <c r="A3166" s="15" t="s">
        <v>6074</v>
      </c>
      <c r="B3166" s="15" t="s">
        <v>6030</v>
      </c>
      <c r="C3166" s="15" t="s">
        <v>6075</v>
      </c>
      <c r="D3166" s="15" t="s">
        <v>927</v>
      </c>
      <c r="E3166" s="15" t="s">
        <v>927</v>
      </c>
      <c r="F3166" s="16" t="s">
        <v>6194</v>
      </c>
      <c r="G3166" s="19">
        <f ca="1">_xlfn.IFNA(VLOOKUP(F3166,EF_W_ASSOCIATED_NG_UNITS!AA$2:AE$17,5,FALSE),EF_W_ASSOCIATED_NG_UNITS!AE$18)</f>
        <v>0.33151708767975324</v>
      </c>
    </row>
    <row r="3167" spans="1:7" x14ac:dyDescent="0.25">
      <c r="A3167" s="15" t="s">
        <v>6076</v>
      </c>
      <c r="B3167" s="15" t="s">
        <v>6030</v>
      </c>
      <c r="C3167" s="15" t="s">
        <v>6077</v>
      </c>
      <c r="D3167" s="15" t="s">
        <v>927</v>
      </c>
      <c r="E3167" s="15" t="s">
        <v>927</v>
      </c>
      <c r="F3167" s="16" t="s">
        <v>6194</v>
      </c>
      <c r="G3167" s="19">
        <f ca="1">_xlfn.IFNA(VLOOKUP(F3167,EF_W_ASSOCIATED_NG_UNITS!AA$2:AE$17,5,FALSE),EF_W_ASSOCIATED_NG_UNITS!AE$18)</f>
        <v>0.33151708767975324</v>
      </c>
    </row>
    <row r="3168" spans="1:7" x14ac:dyDescent="0.25">
      <c r="A3168" s="15" t="s">
        <v>6078</v>
      </c>
      <c r="B3168" s="15" t="s">
        <v>6030</v>
      </c>
      <c r="C3168" s="15" t="s">
        <v>6079</v>
      </c>
      <c r="D3168" s="15" t="s">
        <v>927</v>
      </c>
      <c r="E3168" s="15" t="s">
        <v>927</v>
      </c>
      <c r="F3168" s="16" t="s">
        <v>6194</v>
      </c>
      <c r="G3168" s="19">
        <f ca="1">_xlfn.IFNA(VLOOKUP(F3168,EF_W_ASSOCIATED_NG_UNITS!AA$2:AE$17,5,FALSE),EF_W_ASSOCIATED_NG_UNITS!AE$18)</f>
        <v>0.33151708767975324</v>
      </c>
    </row>
    <row r="3169" spans="1:7" x14ac:dyDescent="0.25">
      <c r="A3169" s="15" t="s">
        <v>6080</v>
      </c>
      <c r="B3169" s="15" t="s">
        <v>6030</v>
      </c>
      <c r="C3169" s="15" t="s">
        <v>6081</v>
      </c>
      <c r="D3169" s="15" t="s">
        <v>927</v>
      </c>
      <c r="E3169" s="15" t="s">
        <v>927</v>
      </c>
      <c r="F3169" s="16" t="s">
        <v>6194</v>
      </c>
      <c r="G3169" s="19">
        <f ca="1">_xlfn.IFNA(VLOOKUP(F3169,EF_W_ASSOCIATED_NG_UNITS!AA$2:AE$17,5,FALSE),EF_W_ASSOCIATED_NG_UNITS!AE$18)</f>
        <v>0.33151708767975324</v>
      </c>
    </row>
    <row r="3170" spans="1:7" x14ac:dyDescent="0.25">
      <c r="A3170" s="15" t="s">
        <v>6082</v>
      </c>
      <c r="B3170" s="15" t="s">
        <v>6030</v>
      </c>
      <c r="C3170" s="15" t="s">
        <v>6083</v>
      </c>
      <c r="D3170" s="15" t="s">
        <v>927</v>
      </c>
      <c r="E3170" s="15" t="s">
        <v>927</v>
      </c>
      <c r="F3170" s="16" t="s">
        <v>6194</v>
      </c>
      <c r="G3170" s="19">
        <f ca="1">_xlfn.IFNA(VLOOKUP(F3170,EF_W_ASSOCIATED_NG_UNITS!AA$2:AE$17,5,FALSE),EF_W_ASSOCIATED_NG_UNITS!AE$18)</f>
        <v>0.33151708767975324</v>
      </c>
    </row>
    <row r="3171" spans="1:7" x14ac:dyDescent="0.25">
      <c r="A3171" s="15" t="s">
        <v>6084</v>
      </c>
      <c r="B3171" s="15" t="s">
        <v>6030</v>
      </c>
      <c r="C3171" s="15" t="s">
        <v>6085</v>
      </c>
      <c r="D3171" s="15" t="s">
        <v>927</v>
      </c>
      <c r="E3171" s="15" t="s">
        <v>927</v>
      </c>
      <c r="F3171" s="16" t="s">
        <v>6194</v>
      </c>
      <c r="G3171" s="19">
        <f ca="1">_xlfn.IFNA(VLOOKUP(F3171,EF_W_ASSOCIATED_NG_UNITS!AA$2:AE$17,5,FALSE),EF_W_ASSOCIATED_NG_UNITS!AE$18)</f>
        <v>0.33151708767975324</v>
      </c>
    </row>
    <row r="3172" spans="1:7" x14ac:dyDescent="0.25">
      <c r="A3172" s="15" t="s">
        <v>6086</v>
      </c>
      <c r="B3172" s="15" t="s">
        <v>6030</v>
      </c>
      <c r="C3172" s="15" t="s">
        <v>6087</v>
      </c>
      <c r="D3172" s="15" t="s">
        <v>927</v>
      </c>
      <c r="E3172" s="15" t="s">
        <v>927</v>
      </c>
      <c r="F3172" s="16" t="s">
        <v>6194</v>
      </c>
      <c r="G3172" s="19">
        <f ca="1">_xlfn.IFNA(VLOOKUP(F3172,EF_W_ASSOCIATED_NG_UNITS!AA$2:AE$17,5,FALSE),EF_W_ASSOCIATED_NG_UNITS!AE$18)</f>
        <v>0.33151708767975324</v>
      </c>
    </row>
    <row r="3173" spans="1:7" x14ac:dyDescent="0.25">
      <c r="A3173" s="15" t="s">
        <v>6088</v>
      </c>
      <c r="B3173" s="15" t="s">
        <v>6030</v>
      </c>
      <c r="C3173" s="15" t="s">
        <v>6089</v>
      </c>
      <c r="D3173" s="15" t="s">
        <v>927</v>
      </c>
      <c r="E3173" s="15" t="s">
        <v>927</v>
      </c>
      <c r="F3173" s="16" t="s">
        <v>6194</v>
      </c>
      <c r="G3173" s="19">
        <f ca="1">_xlfn.IFNA(VLOOKUP(F3173,EF_W_ASSOCIATED_NG_UNITS!AA$2:AE$17,5,FALSE),EF_W_ASSOCIATED_NG_UNITS!AE$18)</f>
        <v>0.33151708767975324</v>
      </c>
    </row>
    <row r="3174" spans="1:7" x14ac:dyDescent="0.25">
      <c r="A3174" s="15" t="s">
        <v>6090</v>
      </c>
      <c r="B3174" s="15" t="s">
        <v>6030</v>
      </c>
      <c r="C3174" s="15" t="s">
        <v>6091</v>
      </c>
      <c r="D3174" s="15" t="s">
        <v>927</v>
      </c>
      <c r="E3174" s="15" t="s">
        <v>927</v>
      </c>
      <c r="F3174" s="16" t="s">
        <v>6194</v>
      </c>
      <c r="G3174" s="19">
        <f ca="1">_xlfn.IFNA(VLOOKUP(F3174,EF_W_ASSOCIATED_NG_UNITS!AA$2:AE$17,5,FALSE),EF_W_ASSOCIATED_NG_UNITS!AE$18)</f>
        <v>0.33151708767975324</v>
      </c>
    </row>
    <row r="3175" spans="1:7" x14ac:dyDescent="0.25">
      <c r="A3175" s="15" t="s">
        <v>6092</v>
      </c>
      <c r="B3175" s="15" t="s">
        <v>6030</v>
      </c>
      <c r="C3175" s="15" t="s">
        <v>6093</v>
      </c>
      <c r="D3175" s="15" t="s">
        <v>927</v>
      </c>
      <c r="E3175" s="15" t="s">
        <v>927</v>
      </c>
      <c r="F3175" s="16" t="s">
        <v>6194</v>
      </c>
      <c r="G3175" s="19">
        <f ca="1">_xlfn.IFNA(VLOOKUP(F3175,EF_W_ASSOCIATED_NG_UNITS!AA$2:AE$17,5,FALSE),EF_W_ASSOCIATED_NG_UNITS!AE$18)</f>
        <v>0.33151708767975324</v>
      </c>
    </row>
    <row r="3176" spans="1:7" x14ac:dyDescent="0.25">
      <c r="A3176" s="15" t="s">
        <v>6094</v>
      </c>
      <c r="B3176" s="15" t="s">
        <v>6030</v>
      </c>
      <c r="C3176" s="15" t="s">
        <v>6095</v>
      </c>
      <c r="D3176" s="15" t="s">
        <v>927</v>
      </c>
      <c r="E3176" s="15" t="s">
        <v>927</v>
      </c>
      <c r="F3176" s="16" t="s">
        <v>6194</v>
      </c>
      <c r="G3176" s="19">
        <f ca="1">_xlfn.IFNA(VLOOKUP(F3176,EF_W_ASSOCIATED_NG_UNITS!AA$2:AE$17,5,FALSE),EF_W_ASSOCIATED_NG_UNITS!AE$18)</f>
        <v>0.33151708767975324</v>
      </c>
    </row>
    <row r="3177" spans="1:7" x14ac:dyDescent="0.25">
      <c r="A3177" s="15" t="s">
        <v>6096</v>
      </c>
      <c r="B3177" s="15" t="s">
        <v>6030</v>
      </c>
      <c r="C3177" s="15" t="s">
        <v>6097</v>
      </c>
      <c r="D3177" s="15" t="s">
        <v>927</v>
      </c>
      <c r="E3177" s="15" t="s">
        <v>927</v>
      </c>
      <c r="F3177" s="16" t="s">
        <v>6194</v>
      </c>
      <c r="G3177" s="19">
        <f ca="1">_xlfn.IFNA(VLOOKUP(F3177,EF_W_ASSOCIATED_NG_UNITS!AA$2:AE$17,5,FALSE),EF_W_ASSOCIATED_NG_UNITS!AE$18)</f>
        <v>0.33151708767975324</v>
      </c>
    </row>
    <row r="3178" spans="1:7" x14ac:dyDescent="0.25">
      <c r="A3178" s="15" t="s">
        <v>6098</v>
      </c>
      <c r="B3178" s="15" t="s">
        <v>6030</v>
      </c>
      <c r="C3178" s="15" t="s">
        <v>6099</v>
      </c>
      <c r="D3178" s="15" t="s">
        <v>927</v>
      </c>
      <c r="E3178" s="15" t="s">
        <v>927</v>
      </c>
      <c r="F3178" s="16" t="s">
        <v>6194</v>
      </c>
      <c r="G3178" s="19">
        <f ca="1">_xlfn.IFNA(VLOOKUP(F3178,EF_W_ASSOCIATED_NG_UNITS!AA$2:AE$17,5,FALSE),EF_W_ASSOCIATED_NG_UNITS!AE$18)</f>
        <v>0.33151708767975324</v>
      </c>
    </row>
    <row r="3179" spans="1:7" x14ac:dyDescent="0.25">
      <c r="A3179" s="15" t="s">
        <v>6100</v>
      </c>
      <c r="B3179" s="15" t="s">
        <v>6030</v>
      </c>
      <c r="C3179" s="15" t="s">
        <v>6101</v>
      </c>
      <c r="D3179" s="15" t="s">
        <v>927</v>
      </c>
      <c r="E3179" s="15" t="s">
        <v>927</v>
      </c>
      <c r="F3179" s="16" t="s">
        <v>6194</v>
      </c>
      <c r="G3179" s="19">
        <f ca="1">_xlfn.IFNA(VLOOKUP(F3179,EF_W_ASSOCIATED_NG_UNITS!AA$2:AE$17,5,FALSE),EF_W_ASSOCIATED_NG_UNITS!AE$18)</f>
        <v>0.33151708767975324</v>
      </c>
    </row>
    <row r="3180" spans="1:7" x14ac:dyDescent="0.25">
      <c r="A3180" s="15" t="s">
        <v>6102</v>
      </c>
      <c r="B3180" s="15" t="s">
        <v>6030</v>
      </c>
      <c r="C3180" s="15" t="s">
        <v>6103</v>
      </c>
      <c r="D3180" s="15" t="s">
        <v>927</v>
      </c>
      <c r="E3180" s="15" t="s">
        <v>927</v>
      </c>
      <c r="F3180" s="16" t="s">
        <v>6194</v>
      </c>
      <c r="G3180" s="19">
        <f ca="1">_xlfn.IFNA(VLOOKUP(F3180,EF_W_ASSOCIATED_NG_UNITS!AA$2:AE$17,5,FALSE),EF_W_ASSOCIATED_NG_UNITS!AE$18)</f>
        <v>0.33151708767975324</v>
      </c>
    </row>
    <row r="3181" spans="1:7" x14ac:dyDescent="0.25">
      <c r="A3181" s="15" t="s">
        <v>6104</v>
      </c>
      <c r="B3181" s="15" t="s">
        <v>6030</v>
      </c>
      <c r="C3181" s="15" t="s">
        <v>6105</v>
      </c>
      <c r="D3181" s="15" t="s">
        <v>927</v>
      </c>
      <c r="E3181" s="15" t="s">
        <v>927</v>
      </c>
      <c r="F3181" s="16" t="s">
        <v>6194</v>
      </c>
      <c r="G3181" s="19">
        <f ca="1">_xlfn.IFNA(VLOOKUP(F3181,EF_W_ASSOCIATED_NG_UNITS!AA$2:AE$17,5,FALSE),EF_W_ASSOCIATED_NG_UNITS!AE$18)</f>
        <v>0.33151708767975324</v>
      </c>
    </row>
    <row r="3182" spans="1:7" x14ac:dyDescent="0.25">
      <c r="A3182" s="15" t="s">
        <v>6106</v>
      </c>
      <c r="B3182" s="15" t="s">
        <v>6030</v>
      </c>
      <c r="C3182" s="15" t="s">
        <v>6107</v>
      </c>
      <c r="D3182" s="15" t="s">
        <v>927</v>
      </c>
      <c r="E3182" s="15" t="s">
        <v>927</v>
      </c>
      <c r="F3182" s="16" t="s">
        <v>6194</v>
      </c>
      <c r="G3182" s="19">
        <f ca="1">_xlfn.IFNA(VLOOKUP(F3182,EF_W_ASSOCIATED_NG_UNITS!AA$2:AE$17,5,FALSE),EF_W_ASSOCIATED_NG_UNITS!AE$18)</f>
        <v>0.33151708767975324</v>
      </c>
    </row>
    <row r="3183" spans="1:7" x14ac:dyDescent="0.25">
      <c r="A3183" s="15" t="s">
        <v>6108</v>
      </c>
      <c r="B3183" s="15" t="s">
        <v>6030</v>
      </c>
      <c r="C3183" s="15" t="s">
        <v>6109</v>
      </c>
      <c r="D3183" s="15" t="s">
        <v>927</v>
      </c>
      <c r="E3183" s="15" t="s">
        <v>927</v>
      </c>
      <c r="F3183" s="16" t="s">
        <v>6194</v>
      </c>
      <c r="G3183" s="19">
        <f ca="1">_xlfn.IFNA(VLOOKUP(F3183,EF_W_ASSOCIATED_NG_UNITS!AA$2:AE$17,5,FALSE),EF_W_ASSOCIATED_NG_UNITS!AE$18)</f>
        <v>0.33151708767975324</v>
      </c>
    </row>
    <row r="3184" spans="1:7" x14ac:dyDescent="0.25">
      <c r="A3184" s="15" t="s">
        <v>6110</v>
      </c>
      <c r="B3184" s="15" t="s">
        <v>6030</v>
      </c>
      <c r="C3184" s="15" t="s">
        <v>6111</v>
      </c>
      <c r="D3184" s="15" t="s">
        <v>927</v>
      </c>
      <c r="E3184" s="15" t="s">
        <v>927</v>
      </c>
      <c r="F3184" s="16" t="s">
        <v>6194</v>
      </c>
      <c r="G3184" s="19">
        <f ca="1">_xlfn.IFNA(VLOOKUP(F3184,EF_W_ASSOCIATED_NG_UNITS!AA$2:AE$17,5,FALSE),EF_W_ASSOCIATED_NG_UNITS!AE$18)</f>
        <v>0.33151708767975324</v>
      </c>
    </row>
    <row r="3185" spans="1:7" x14ac:dyDescent="0.25">
      <c r="A3185" s="15" t="s">
        <v>6112</v>
      </c>
      <c r="B3185" s="15" t="s">
        <v>6030</v>
      </c>
      <c r="C3185" s="15" t="s">
        <v>6113</v>
      </c>
      <c r="D3185" s="15" t="s">
        <v>927</v>
      </c>
      <c r="E3185" s="15" t="s">
        <v>927</v>
      </c>
      <c r="F3185" s="16" t="s">
        <v>6194</v>
      </c>
      <c r="G3185" s="19">
        <f ca="1">_xlfn.IFNA(VLOOKUP(F3185,EF_W_ASSOCIATED_NG_UNITS!AA$2:AE$17,5,FALSE),EF_W_ASSOCIATED_NG_UNITS!AE$18)</f>
        <v>0.33151708767975324</v>
      </c>
    </row>
    <row r="3186" spans="1:7" x14ac:dyDescent="0.25">
      <c r="A3186" s="15" t="s">
        <v>6114</v>
      </c>
      <c r="B3186" s="15" t="s">
        <v>6030</v>
      </c>
      <c r="C3186" s="15" t="s">
        <v>6115</v>
      </c>
      <c r="D3186" s="15" t="s">
        <v>927</v>
      </c>
      <c r="E3186" s="15" t="s">
        <v>927</v>
      </c>
      <c r="F3186" s="16" t="s">
        <v>6194</v>
      </c>
      <c r="G3186" s="19">
        <f ca="1">_xlfn.IFNA(VLOOKUP(F3186,EF_W_ASSOCIATED_NG_UNITS!AA$2:AE$17,5,FALSE),EF_W_ASSOCIATED_NG_UNITS!AE$18)</f>
        <v>0.33151708767975324</v>
      </c>
    </row>
    <row r="3187" spans="1:7" x14ac:dyDescent="0.25">
      <c r="A3187" s="15" t="s">
        <v>6116</v>
      </c>
      <c r="B3187" s="15" t="s">
        <v>6030</v>
      </c>
      <c r="C3187" s="15" t="s">
        <v>6117</v>
      </c>
      <c r="D3187" s="15" t="s">
        <v>927</v>
      </c>
      <c r="E3187" s="15" t="s">
        <v>927</v>
      </c>
      <c r="F3187" s="16" t="s">
        <v>6194</v>
      </c>
      <c r="G3187" s="19">
        <f ca="1">_xlfn.IFNA(VLOOKUP(F3187,EF_W_ASSOCIATED_NG_UNITS!AA$2:AE$17,5,FALSE),EF_W_ASSOCIATED_NG_UNITS!AE$18)</f>
        <v>0.33151708767975324</v>
      </c>
    </row>
    <row r="3188" spans="1:7" x14ac:dyDescent="0.25">
      <c r="A3188" s="15" t="s">
        <v>6118</v>
      </c>
      <c r="B3188" s="15" t="s">
        <v>6030</v>
      </c>
      <c r="C3188" s="15" t="s">
        <v>6119</v>
      </c>
      <c r="D3188" s="15" t="s">
        <v>927</v>
      </c>
      <c r="E3188" s="15" t="s">
        <v>927</v>
      </c>
      <c r="F3188" s="16" t="s">
        <v>6194</v>
      </c>
      <c r="G3188" s="19">
        <f ca="1">_xlfn.IFNA(VLOOKUP(F3188,EF_W_ASSOCIATED_NG_UNITS!AA$2:AE$17,5,FALSE),EF_W_ASSOCIATED_NG_UNITS!AE$18)</f>
        <v>0.33151708767975324</v>
      </c>
    </row>
    <row r="3189" spans="1:7" x14ac:dyDescent="0.25">
      <c r="A3189" s="15" t="s">
        <v>6120</v>
      </c>
      <c r="B3189" s="15" t="s">
        <v>6030</v>
      </c>
      <c r="C3189" s="15" t="s">
        <v>6121</v>
      </c>
      <c r="D3189" s="15" t="s">
        <v>927</v>
      </c>
      <c r="E3189" s="15" t="s">
        <v>927</v>
      </c>
      <c r="F3189" s="16" t="s">
        <v>6194</v>
      </c>
      <c r="G3189" s="19">
        <f ca="1">_xlfn.IFNA(VLOOKUP(F3189,EF_W_ASSOCIATED_NG_UNITS!AA$2:AE$17,5,FALSE),EF_W_ASSOCIATED_NG_UNITS!AE$18)</f>
        <v>0.33151708767975324</v>
      </c>
    </row>
    <row r="3190" spans="1:7" x14ac:dyDescent="0.25">
      <c r="A3190" s="15" t="s">
        <v>6122</v>
      </c>
      <c r="B3190" s="15" t="s">
        <v>6030</v>
      </c>
      <c r="C3190" s="15" t="s">
        <v>6123</v>
      </c>
      <c r="D3190" s="15" t="s">
        <v>927</v>
      </c>
      <c r="E3190" s="15" t="s">
        <v>927</v>
      </c>
      <c r="F3190" s="16" t="s">
        <v>6194</v>
      </c>
      <c r="G3190" s="19">
        <f ca="1">_xlfn.IFNA(VLOOKUP(F3190,EF_W_ASSOCIATED_NG_UNITS!AA$2:AE$17,5,FALSE),EF_W_ASSOCIATED_NG_UNITS!AE$18)</f>
        <v>0.33151708767975324</v>
      </c>
    </row>
    <row r="3191" spans="1:7" x14ac:dyDescent="0.25">
      <c r="A3191" s="15" t="s">
        <v>6124</v>
      </c>
      <c r="B3191" s="15" t="s">
        <v>6030</v>
      </c>
      <c r="C3191" s="15" t="s">
        <v>6125</v>
      </c>
      <c r="D3191" s="15" t="s">
        <v>927</v>
      </c>
      <c r="E3191" s="15" t="s">
        <v>927</v>
      </c>
      <c r="F3191" s="16" t="s">
        <v>6194</v>
      </c>
      <c r="G3191" s="19">
        <f ca="1">_xlfn.IFNA(VLOOKUP(F3191,EF_W_ASSOCIATED_NG_UNITS!AA$2:AE$17,5,FALSE),EF_W_ASSOCIATED_NG_UNITS!AE$18)</f>
        <v>0.33151708767975324</v>
      </c>
    </row>
    <row r="3192" spans="1:7" x14ac:dyDescent="0.25">
      <c r="A3192" s="15" t="s">
        <v>6126</v>
      </c>
      <c r="B3192" s="15" t="s">
        <v>6030</v>
      </c>
      <c r="C3192" s="15" t="s">
        <v>6127</v>
      </c>
      <c r="D3192" s="15" t="s">
        <v>927</v>
      </c>
      <c r="E3192" s="15" t="s">
        <v>927</v>
      </c>
      <c r="F3192" s="16" t="s">
        <v>6194</v>
      </c>
      <c r="G3192" s="19">
        <f ca="1">_xlfn.IFNA(VLOOKUP(F3192,EF_W_ASSOCIATED_NG_UNITS!AA$2:AE$17,5,FALSE),EF_W_ASSOCIATED_NG_UNITS!AE$18)</f>
        <v>0.33151708767975324</v>
      </c>
    </row>
    <row r="3193" spans="1:7" x14ac:dyDescent="0.25">
      <c r="A3193" s="15" t="s">
        <v>6128</v>
      </c>
      <c r="B3193" s="15" t="s">
        <v>6030</v>
      </c>
      <c r="C3193" s="15" t="s">
        <v>6129</v>
      </c>
      <c r="D3193" s="15" t="s">
        <v>927</v>
      </c>
      <c r="E3193" s="15" t="s">
        <v>927</v>
      </c>
      <c r="F3193" s="16" t="s">
        <v>6194</v>
      </c>
      <c r="G3193" s="19">
        <f ca="1">_xlfn.IFNA(VLOOKUP(F3193,EF_W_ASSOCIATED_NG_UNITS!AA$2:AE$17,5,FALSE),EF_W_ASSOCIATED_NG_UNITS!AE$18)</f>
        <v>0.33151708767975324</v>
      </c>
    </row>
    <row r="3194" spans="1:7" x14ac:dyDescent="0.25">
      <c r="A3194" s="15" t="s">
        <v>6130</v>
      </c>
      <c r="B3194" s="15" t="s">
        <v>6030</v>
      </c>
      <c r="C3194" s="15" t="s">
        <v>6131</v>
      </c>
      <c r="D3194" s="15" t="s">
        <v>927</v>
      </c>
      <c r="E3194" s="15" t="s">
        <v>927</v>
      </c>
      <c r="F3194" s="16" t="s">
        <v>6194</v>
      </c>
      <c r="G3194" s="19">
        <f ca="1">_xlfn.IFNA(VLOOKUP(F3194,EF_W_ASSOCIATED_NG_UNITS!AA$2:AE$17,5,FALSE),EF_W_ASSOCIATED_NG_UNITS!AE$18)</f>
        <v>0.33151708767975324</v>
      </c>
    </row>
    <row r="3195" spans="1:7" x14ac:dyDescent="0.25">
      <c r="A3195" s="15" t="s">
        <v>6132</v>
      </c>
      <c r="B3195" s="15" t="s">
        <v>6030</v>
      </c>
      <c r="C3195" s="15" t="s">
        <v>6133</v>
      </c>
      <c r="D3195" s="15" t="s">
        <v>927</v>
      </c>
      <c r="E3195" s="15" t="s">
        <v>927</v>
      </c>
      <c r="F3195" s="16" t="s">
        <v>6194</v>
      </c>
      <c r="G3195" s="19">
        <f ca="1">_xlfn.IFNA(VLOOKUP(F3195,EF_W_ASSOCIATED_NG_UNITS!AA$2:AE$17,5,FALSE),EF_W_ASSOCIATED_NG_UNITS!AE$18)</f>
        <v>0.33151708767975324</v>
      </c>
    </row>
    <row r="3196" spans="1:7" x14ac:dyDescent="0.25">
      <c r="A3196" s="15" t="s">
        <v>6134</v>
      </c>
      <c r="B3196" s="15" t="s">
        <v>6030</v>
      </c>
      <c r="C3196" s="15" t="s">
        <v>6135</v>
      </c>
      <c r="D3196" s="15" t="s">
        <v>927</v>
      </c>
      <c r="E3196" s="15" t="s">
        <v>927</v>
      </c>
      <c r="F3196" s="16" t="s">
        <v>6194</v>
      </c>
      <c r="G3196" s="19">
        <f ca="1">_xlfn.IFNA(VLOOKUP(F3196,EF_W_ASSOCIATED_NG_UNITS!AA$2:AE$17,5,FALSE),EF_W_ASSOCIATED_NG_UNITS!AE$18)</f>
        <v>0.33151708767975324</v>
      </c>
    </row>
    <row r="3197" spans="1:7" x14ac:dyDescent="0.25">
      <c r="A3197" s="15" t="s">
        <v>6136</v>
      </c>
      <c r="B3197" s="15" t="s">
        <v>6030</v>
      </c>
      <c r="C3197" s="15" t="s">
        <v>6137</v>
      </c>
      <c r="D3197" s="15" t="s">
        <v>927</v>
      </c>
      <c r="E3197" s="15" t="s">
        <v>927</v>
      </c>
      <c r="F3197" s="16" t="s">
        <v>6194</v>
      </c>
      <c r="G3197" s="19">
        <f ca="1">_xlfn.IFNA(VLOOKUP(F3197,EF_W_ASSOCIATED_NG_UNITS!AA$2:AE$17,5,FALSE),EF_W_ASSOCIATED_NG_UNITS!AE$18)</f>
        <v>0.33151708767975324</v>
      </c>
    </row>
    <row r="3198" spans="1:7" x14ac:dyDescent="0.25">
      <c r="A3198" s="15" t="s">
        <v>6138</v>
      </c>
      <c r="B3198" s="15" t="s">
        <v>6030</v>
      </c>
      <c r="C3198" s="15" t="s">
        <v>6139</v>
      </c>
      <c r="D3198" s="15" t="s">
        <v>927</v>
      </c>
      <c r="E3198" s="15" t="s">
        <v>927</v>
      </c>
      <c r="F3198" s="16" t="s">
        <v>6194</v>
      </c>
      <c r="G3198" s="19">
        <f ca="1">_xlfn.IFNA(VLOOKUP(F3198,EF_W_ASSOCIATED_NG_UNITS!AA$2:AE$17,5,FALSE),EF_W_ASSOCIATED_NG_UNITS!AE$18)</f>
        <v>0.33151708767975324</v>
      </c>
    </row>
    <row r="3199" spans="1:7" x14ac:dyDescent="0.25">
      <c r="A3199" s="15" t="s">
        <v>6140</v>
      </c>
      <c r="B3199" s="15" t="s">
        <v>6030</v>
      </c>
      <c r="C3199" s="15" t="s">
        <v>6141</v>
      </c>
      <c r="D3199" s="15" t="s">
        <v>927</v>
      </c>
      <c r="E3199" s="15" t="s">
        <v>927</v>
      </c>
      <c r="F3199" s="16" t="s">
        <v>6194</v>
      </c>
      <c r="G3199" s="19">
        <f ca="1">_xlfn.IFNA(VLOOKUP(F3199,EF_W_ASSOCIATED_NG_UNITS!AA$2:AE$17,5,FALSE),EF_W_ASSOCIATED_NG_UNITS!AE$18)</f>
        <v>0.33151708767975324</v>
      </c>
    </row>
    <row r="3200" spans="1:7" x14ac:dyDescent="0.25">
      <c r="A3200" s="15" t="s">
        <v>6142</v>
      </c>
      <c r="B3200" s="15" t="s">
        <v>6030</v>
      </c>
      <c r="C3200" s="15" t="s">
        <v>6143</v>
      </c>
      <c r="D3200" s="15" t="s">
        <v>927</v>
      </c>
      <c r="E3200" s="15" t="s">
        <v>927</v>
      </c>
      <c r="F3200" s="16" t="s">
        <v>6194</v>
      </c>
      <c r="G3200" s="19">
        <f ca="1">_xlfn.IFNA(VLOOKUP(F3200,EF_W_ASSOCIATED_NG_UNITS!AA$2:AE$17,5,FALSE),EF_W_ASSOCIATED_NG_UNITS!AE$18)</f>
        <v>0.33151708767975324</v>
      </c>
    </row>
    <row r="3201" spans="1:7" x14ac:dyDescent="0.25">
      <c r="A3201" s="15" t="s">
        <v>6144</v>
      </c>
      <c r="B3201" s="15" t="s">
        <v>6030</v>
      </c>
      <c r="C3201" s="15" t="s">
        <v>6145</v>
      </c>
      <c r="D3201" s="15" t="s">
        <v>927</v>
      </c>
      <c r="E3201" s="15" t="s">
        <v>927</v>
      </c>
      <c r="F3201" s="16" t="s">
        <v>6194</v>
      </c>
      <c r="G3201" s="19">
        <f ca="1">_xlfn.IFNA(VLOOKUP(F3201,EF_W_ASSOCIATED_NG_UNITS!AA$2:AE$17,5,FALSE),EF_W_ASSOCIATED_NG_UNITS!AE$18)</f>
        <v>0.33151708767975324</v>
      </c>
    </row>
    <row r="3202" spans="1:7" x14ac:dyDescent="0.25">
      <c r="A3202" s="15" t="s">
        <v>6146</v>
      </c>
      <c r="B3202" s="15" t="s">
        <v>6030</v>
      </c>
      <c r="C3202" s="15" t="s">
        <v>6147</v>
      </c>
      <c r="D3202" s="15" t="s">
        <v>927</v>
      </c>
      <c r="E3202" s="15" t="s">
        <v>927</v>
      </c>
      <c r="F3202" s="16" t="s">
        <v>6194</v>
      </c>
      <c r="G3202" s="19">
        <f ca="1">_xlfn.IFNA(VLOOKUP(F3202,EF_W_ASSOCIATED_NG_UNITS!AA$2:AE$17,5,FALSE),EF_W_ASSOCIATED_NG_UNITS!AE$18)</f>
        <v>0.33151708767975324</v>
      </c>
    </row>
    <row r="3203" spans="1:7" x14ac:dyDescent="0.25">
      <c r="A3203" s="15" t="s">
        <v>6148</v>
      </c>
      <c r="B3203" s="15" t="s">
        <v>6030</v>
      </c>
      <c r="C3203" s="15" t="s">
        <v>6149</v>
      </c>
      <c r="D3203" s="15" t="s">
        <v>927</v>
      </c>
      <c r="E3203" s="15" t="s">
        <v>927</v>
      </c>
      <c r="F3203" s="16" t="s">
        <v>6194</v>
      </c>
      <c r="G3203" s="19">
        <f ca="1">_xlfn.IFNA(VLOOKUP(F3203,EF_W_ASSOCIATED_NG_UNITS!AA$2:AE$17,5,FALSE),EF_W_ASSOCIATED_NG_UNITS!AE$18)</f>
        <v>0.33151708767975324</v>
      </c>
    </row>
    <row r="3204" spans="1:7" x14ac:dyDescent="0.25">
      <c r="A3204" s="15" t="s">
        <v>6150</v>
      </c>
      <c r="B3204" s="15" t="s">
        <v>6030</v>
      </c>
      <c r="C3204" s="15" t="s">
        <v>1457</v>
      </c>
      <c r="D3204" s="15" t="s">
        <v>927</v>
      </c>
      <c r="E3204" s="15" t="s">
        <v>927</v>
      </c>
      <c r="F3204" s="16" t="s">
        <v>6194</v>
      </c>
      <c r="G3204" s="19">
        <f ca="1">_xlfn.IFNA(VLOOKUP(F3204,EF_W_ASSOCIATED_NG_UNITS!AA$2:AE$17,5,FALSE),EF_W_ASSOCIATED_NG_UNITS!AE$18)</f>
        <v>0.33151708767975324</v>
      </c>
    </row>
    <row r="3205" spans="1:7" x14ac:dyDescent="0.25">
      <c r="A3205" s="15" t="s">
        <v>6151</v>
      </c>
      <c r="B3205" s="15" t="s">
        <v>6030</v>
      </c>
      <c r="C3205" s="15" t="s">
        <v>6152</v>
      </c>
      <c r="D3205" s="15" t="s">
        <v>927</v>
      </c>
      <c r="E3205" s="15" t="s">
        <v>927</v>
      </c>
      <c r="F3205" s="16" t="s">
        <v>6194</v>
      </c>
      <c r="G3205" s="19">
        <f ca="1">_xlfn.IFNA(VLOOKUP(F3205,EF_W_ASSOCIATED_NG_UNITS!AA$2:AE$17,5,FALSE),EF_W_ASSOCIATED_NG_UNITS!AE$18)</f>
        <v>0.33151708767975324</v>
      </c>
    </row>
    <row r="3206" spans="1:7" x14ac:dyDescent="0.25">
      <c r="A3206" s="15" t="s">
        <v>6153</v>
      </c>
      <c r="B3206" s="15" t="s">
        <v>6030</v>
      </c>
      <c r="C3206" s="15" t="s">
        <v>6154</v>
      </c>
      <c r="D3206" s="15" t="s">
        <v>927</v>
      </c>
      <c r="E3206" s="15" t="s">
        <v>927</v>
      </c>
      <c r="F3206" s="16" t="s">
        <v>6194</v>
      </c>
      <c r="G3206" s="19">
        <f ca="1">_xlfn.IFNA(VLOOKUP(F3206,EF_W_ASSOCIATED_NG_UNITS!AA$2:AE$17,5,FALSE),EF_W_ASSOCIATED_NG_UNITS!AE$18)</f>
        <v>0.33151708767975324</v>
      </c>
    </row>
    <row r="3207" spans="1:7" x14ac:dyDescent="0.25">
      <c r="A3207" s="15" t="s">
        <v>6155</v>
      </c>
      <c r="B3207" s="15" t="s">
        <v>6030</v>
      </c>
      <c r="C3207" s="15" t="s">
        <v>6156</v>
      </c>
      <c r="D3207" s="15" t="s">
        <v>927</v>
      </c>
      <c r="E3207" s="15" t="s">
        <v>927</v>
      </c>
      <c r="F3207" s="16" t="s">
        <v>6194</v>
      </c>
      <c r="G3207" s="19">
        <f ca="1">_xlfn.IFNA(VLOOKUP(F3207,EF_W_ASSOCIATED_NG_UNITS!AA$2:AE$17,5,FALSE),EF_W_ASSOCIATED_NG_UNITS!AE$18)</f>
        <v>0.33151708767975324</v>
      </c>
    </row>
    <row r="3208" spans="1:7" x14ac:dyDescent="0.25">
      <c r="A3208" s="15" t="s">
        <v>6157</v>
      </c>
      <c r="B3208" s="15" t="s">
        <v>6030</v>
      </c>
      <c r="C3208" s="15" t="s">
        <v>1463</v>
      </c>
      <c r="D3208" s="15" t="s">
        <v>927</v>
      </c>
      <c r="E3208" s="15" t="s">
        <v>927</v>
      </c>
      <c r="F3208" s="16" t="s">
        <v>6194</v>
      </c>
      <c r="G3208" s="19">
        <f ca="1">_xlfn.IFNA(VLOOKUP(F3208,EF_W_ASSOCIATED_NG_UNITS!AA$2:AE$17,5,FALSE),EF_W_ASSOCIATED_NG_UNITS!AE$18)</f>
        <v>0.33151708767975324</v>
      </c>
    </row>
    <row r="3209" spans="1:7" x14ac:dyDescent="0.25">
      <c r="A3209" s="15" t="s">
        <v>6158</v>
      </c>
      <c r="B3209" s="15" t="s">
        <v>6030</v>
      </c>
      <c r="C3209" s="15" t="s">
        <v>6159</v>
      </c>
      <c r="D3209" s="15" t="s">
        <v>927</v>
      </c>
      <c r="E3209" s="15" t="s">
        <v>927</v>
      </c>
      <c r="F3209" s="16" t="s">
        <v>6194</v>
      </c>
      <c r="G3209" s="19">
        <f ca="1">_xlfn.IFNA(VLOOKUP(F3209,EF_W_ASSOCIATED_NG_UNITS!AA$2:AE$17,5,FALSE),EF_W_ASSOCIATED_NG_UNITS!AE$18)</f>
        <v>0.33151708767975324</v>
      </c>
    </row>
    <row r="3210" spans="1:7" x14ac:dyDescent="0.25">
      <c r="A3210" s="15" t="s">
        <v>6160</v>
      </c>
      <c r="B3210" s="15" t="s">
        <v>6030</v>
      </c>
      <c r="C3210" s="15" t="s">
        <v>6161</v>
      </c>
      <c r="D3210" s="15" t="s">
        <v>927</v>
      </c>
      <c r="E3210" s="15" t="s">
        <v>927</v>
      </c>
      <c r="F3210" s="16" t="s">
        <v>6194</v>
      </c>
      <c r="G3210" s="19">
        <f ca="1">_xlfn.IFNA(VLOOKUP(F3210,EF_W_ASSOCIATED_NG_UNITS!AA$2:AE$17,5,FALSE),EF_W_ASSOCIATED_NG_UNITS!AE$18)</f>
        <v>0.33151708767975324</v>
      </c>
    </row>
    <row r="3211" spans="1:7" x14ac:dyDescent="0.25">
      <c r="A3211" s="15" t="s">
        <v>6162</v>
      </c>
      <c r="B3211" s="15" t="s">
        <v>6030</v>
      </c>
      <c r="C3211" s="15" t="s">
        <v>6163</v>
      </c>
      <c r="D3211" s="15" t="s">
        <v>927</v>
      </c>
      <c r="E3211" s="15" t="s">
        <v>927</v>
      </c>
      <c r="F3211" s="16" t="s">
        <v>6194</v>
      </c>
      <c r="G3211" s="19">
        <f ca="1">_xlfn.IFNA(VLOOKUP(F3211,EF_W_ASSOCIATED_NG_UNITS!AA$2:AE$17,5,FALSE),EF_W_ASSOCIATED_NG_UNITS!AE$18)</f>
        <v>0.33151708767975324</v>
      </c>
    </row>
    <row r="3212" spans="1:7" x14ac:dyDescent="0.25">
      <c r="A3212" s="15" t="s">
        <v>6164</v>
      </c>
      <c r="B3212" s="15" t="s">
        <v>6030</v>
      </c>
      <c r="C3212" s="15" t="s">
        <v>6165</v>
      </c>
      <c r="D3212" s="15" t="s">
        <v>927</v>
      </c>
      <c r="E3212" s="15" t="s">
        <v>927</v>
      </c>
      <c r="F3212" s="16" t="s">
        <v>6194</v>
      </c>
      <c r="G3212" s="19">
        <f ca="1">_xlfn.IFNA(VLOOKUP(F3212,EF_W_ASSOCIATED_NG_UNITS!AA$2:AE$17,5,FALSE),EF_W_ASSOCIATED_NG_UNITS!AE$18)</f>
        <v>0.33151708767975324</v>
      </c>
    </row>
    <row r="3213" spans="1:7" x14ac:dyDescent="0.25">
      <c r="A3213" s="15" t="s">
        <v>6166</v>
      </c>
      <c r="B3213" s="15" t="s">
        <v>6030</v>
      </c>
      <c r="C3213" s="15" t="s">
        <v>6167</v>
      </c>
      <c r="D3213" s="15" t="s">
        <v>927</v>
      </c>
      <c r="E3213" s="15" t="s">
        <v>927</v>
      </c>
      <c r="F3213" s="16" t="s">
        <v>6194</v>
      </c>
      <c r="G3213" s="19">
        <f ca="1">_xlfn.IFNA(VLOOKUP(F3213,EF_W_ASSOCIATED_NG_UNITS!AA$2:AE$17,5,FALSE),EF_W_ASSOCIATED_NG_UNITS!AE$18)</f>
        <v>0.33151708767975324</v>
      </c>
    </row>
    <row r="3214" spans="1:7" x14ac:dyDescent="0.25">
      <c r="A3214" s="15" t="s">
        <v>6168</v>
      </c>
      <c r="B3214" s="15" t="s">
        <v>6030</v>
      </c>
      <c r="C3214" s="15" t="s">
        <v>6169</v>
      </c>
      <c r="D3214" s="15" t="s">
        <v>927</v>
      </c>
      <c r="E3214" s="15" t="s">
        <v>927</v>
      </c>
      <c r="F3214" s="16" t="s">
        <v>6194</v>
      </c>
      <c r="G3214" s="19">
        <f ca="1">_xlfn.IFNA(VLOOKUP(F3214,EF_W_ASSOCIATED_NG_UNITS!AA$2:AE$17,5,FALSE),EF_W_ASSOCIATED_NG_UNITS!AE$18)</f>
        <v>0.33151708767975324</v>
      </c>
    </row>
    <row r="3215" spans="1:7" x14ac:dyDescent="0.25">
      <c r="A3215" s="15" t="s">
        <v>6170</v>
      </c>
      <c r="B3215" s="15" t="s">
        <v>6030</v>
      </c>
      <c r="C3215" s="15" t="s">
        <v>6171</v>
      </c>
      <c r="D3215" s="15" t="s">
        <v>927</v>
      </c>
      <c r="E3215" s="15" t="s">
        <v>927</v>
      </c>
      <c r="F3215" s="16" t="s">
        <v>6194</v>
      </c>
      <c r="G3215" s="19">
        <f ca="1">_xlfn.IFNA(VLOOKUP(F3215,EF_W_ASSOCIATED_NG_UNITS!AA$2:AE$17,5,FALSE),EF_W_ASSOCIATED_NG_UNITS!AE$18)</f>
        <v>0.33151708767975324</v>
      </c>
    </row>
    <row r="3216" spans="1:7" x14ac:dyDescent="0.25">
      <c r="A3216" s="15" t="s">
        <v>6172</v>
      </c>
      <c r="B3216" s="15" t="s">
        <v>6030</v>
      </c>
      <c r="C3216" s="15" t="s">
        <v>6173</v>
      </c>
      <c r="D3216" s="15" t="s">
        <v>927</v>
      </c>
      <c r="E3216" s="15" t="s">
        <v>927</v>
      </c>
      <c r="F3216" s="16" t="s">
        <v>6194</v>
      </c>
      <c r="G3216" s="19">
        <f ca="1">_xlfn.IFNA(VLOOKUP(F3216,EF_W_ASSOCIATED_NG_UNITS!AA$2:AE$17,5,FALSE),EF_W_ASSOCIATED_NG_UNITS!AE$18)</f>
        <v>0.33151708767975324</v>
      </c>
    </row>
    <row r="3217" spans="1:7" x14ac:dyDescent="0.25">
      <c r="A3217" s="15" t="s">
        <v>6174</v>
      </c>
      <c r="B3217" s="15" t="s">
        <v>6030</v>
      </c>
      <c r="C3217" s="15" t="s">
        <v>6175</v>
      </c>
      <c r="D3217" s="15" t="s">
        <v>927</v>
      </c>
      <c r="E3217" s="15" t="s">
        <v>927</v>
      </c>
      <c r="F3217" s="16" t="s">
        <v>6194</v>
      </c>
      <c r="G3217" s="19">
        <f ca="1">_xlfn.IFNA(VLOOKUP(F3217,EF_W_ASSOCIATED_NG_UNITS!AA$2:AE$17,5,FALSE),EF_W_ASSOCIATED_NG_UNITS!AE$18)</f>
        <v>0.33151708767975324</v>
      </c>
    </row>
    <row r="3218" spans="1:7" x14ac:dyDescent="0.25">
      <c r="A3218" s="15" t="s">
        <v>6176</v>
      </c>
      <c r="B3218" s="15" t="s">
        <v>6030</v>
      </c>
      <c r="C3218" s="15" t="s">
        <v>6177</v>
      </c>
      <c r="D3218" s="15" t="s">
        <v>927</v>
      </c>
      <c r="E3218" s="15" t="s">
        <v>927</v>
      </c>
      <c r="F3218" s="16" t="s">
        <v>6194</v>
      </c>
      <c r="G3218" s="19">
        <f ca="1">_xlfn.IFNA(VLOOKUP(F3218,EF_W_ASSOCIATED_NG_UNITS!AA$2:AE$17,5,FALSE),EF_W_ASSOCIATED_NG_UNITS!AE$18)</f>
        <v>0.33151708767975324</v>
      </c>
    </row>
    <row r="3219" spans="1:7" x14ac:dyDescent="0.25">
      <c r="A3219" s="15" t="s">
        <v>6178</v>
      </c>
      <c r="B3219" s="15" t="s">
        <v>6030</v>
      </c>
      <c r="C3219" s="15" t="s">
        <v>6179</v>
      </c>
      <c r="D3219" s="15" t="s">
        <v>927</v>
      </c>
      <c r="E3219" s="15" t="s">
        <v>927</v>
      </c>
      <c r="F3219" s="16" t="s">
        <v>6194</v>
      </c>
      <c r="G3219" s="19">
        <f ca="1">_xlfn.IFNA(VLOOKUP(F3219,EF_W_ASSOCIATED_NG_UNITS!AA$2:AE$17,5,FALSE),EF_W_ASSOCIATED_NG_UNITS!AE$18)</f>
        <v>0.33151708767975324</v>
      </c>
    </row>
    <row r="3220" spans="1:7" x14ac:dyDescent="0.25">
      <c r="A3220" s="15" t="s">
        <v>6180</v>
      </c>
      <c r="B3220" s="15" t="s">
        <v>6030</v>
      </c>
      <c r="C3220" s="15" t="s">
        <v>6181</v>
      </c>
      <c r="D3220" s="15" t="s">
        <v>927</v>
      </c>
      <c r="E3220" s="15" t="s">
        <v>927</v>
      </c>
      <c r="F3220" s="16" t="s">
        <v>6194</v>
      </c>
      <c r="G3220" s="19">
        <f ca="1">_xlfn.IFNA(VLOOKUP(F3220,EF_W_ASSOCIATED_NG_UNITS!AA$2:AE$17,5,FALSE),EF_W_ASSOCIATED_NG_UNITS!AE$18)</f>
        <v>0.33151708767975324</v>
      </c>
    </row>
    <row r="3221" spans="1:7" x14ac:dyDescent="0.25">
      <c r="A3221" s="15" t="s">
        <v>6182</v>
      </c>
      <c r="B3221" s="15" t="s">
        <v>6030</v>
      </c>
      <c r="C3221" s="15" t="s">
        <v>6183</v>
      </c>
      <c r="D3221" s="15" t="s">
        <v>927</v>
      </c>
      <c r="E3221" s="15" t="s">
        <v>927</v>
      </c>
      <c r="F3221" s="16" t="s">
        <v>6194</v>
      </c>
      <c r="G3221" s="19">
        <f ca="1">_xlfn.IFNA(VLOOKUP(F3221,EF_W_ASSOCIATED_NG_UNITS!AA$2:AE$17,5,FALSE),EF_W_ASSOCIATED_NG_UNITS!AE$18)</f>
        <v>0.33151708767975324</v>
      </c>
    </row>
    <row r="3222" spans="1:7" x14ac:dyDescent="0.25">
      <c r="A3222" s="15" t="s">
        <v>6184</v>
      </c>
      <c r="B3222" s="15" t="s">
        <v>6185</v>
      </c>
      <c r="C3222" s="15" t="s">
        <v>5963</v>
      </c>
      <c r="D3222" s="15" t="s">
        <v>927</v>
      </c>
      <c r="E3222" s="15" t="s">
        <v>927</v>
      </c>
      <c r="F3222" s="16" t="s">
        <v>6194</v>
      </c>
      <c r="G3222" s="19">
        <f ca="1">_xlfn.IFNA(VLOOKUP(F3222,EF_W_ASSOCIATED_NG_UNITS!AA$2:AE$17,5,FALSE),EF_W_ASSOCIATED_NG_UNITS!AE$18)</f>
        <v>0.33151708767975324</v>
      </c>
    </row>
    <row r="3223" spans="1:7" x14ac:dyDescent="0.25">
      <c r="A3223" s="15" t="s">
        <v>6186</v>
      </c>
      <c r="B3223" s="15" t="s">
        <v>6185</v>
      </c>
      <c r="C3223" s="15" t="s">
        <v>6187</v>
      </c>
      <c r="D3223" s="15" t="s">
        <v>927</v>
      </c>
      <c r="E3223" s="15" t="s">
        <v>927</v>
      </c>
      <c r="F3223" s="16" t="s">
        <v>6194</v>
      </c>
      <c r="G3223" s="19">
        <f ca="1">_xlfn.IFNA(VLOOKUP(F3223,EF_W_ASSOCIATED_NG_UNITS!AA$2:AE$17,5,FALSE),EF_W_ASSOCIATED_NG_UNITS!AE$18)</f>
        <v>0.33151708767975324</v>
      </c>
    </row>
    <row r="3224" spans="1:7" x14ac:dyDescent="0.25">
      <c r="A3224" s="15" t="s">
        <v>6188</v>
      </c>
      <c r="B3224" s="15" t="s">
        <v>6185</v>
      </c>
      <c r="C3224" s="15" t="s">
        <v>6189</v>
      </c>
      <c r="D3224" s="15" t="s">
        <v>927</v>
      </c>
      <c r="E3224" s="15" t="s">
        <v>927</v>
      </c>
      <c r="F3224" s="16" t="s">
        <v>6194</v>
      </c>
      <c r="G3224" s="19">
        <f ca="1">_xlfn.IFNA(VLOOKUP(F3224,EF_W_ASSOCIATED_NG_UNITS!AA$2:AE$17,5,FALSE),EF_W_ASSOCIATED_NG_UNITS!AE$18)</f>
        <v>0.33151708767975324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EF_W_ASSOCIATED_NG_UNITS</vt:lpstr>
      <vt:lpstr>Facility Well Counts</vt:lpstr>
      <vt:lpstr>Proposed County Factors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Pring</dc:creator>
  <cp:lastModifiedBy>Mike Pring</cp:lastModifiedBy>
  <dcterms:created xsi:type="dcterms:W3CDTF">2021-10-20T13:17:32Z</dcterms:created>
  <dcterms:modified xsi:type="dcterms:W3CDTF">2021-11-30T16:51:43Z</dcterms:modified>
</cp:coreProperties>
</file>